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6" name="ID_96CCF1CB08F24D649A3E74035A2FEA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6590" y="2095500"/>
          <a:ext cx="8410575" cy="7877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E9E7BE005EA84335A727011CB3D6CC3A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06590" y="41170225"/>
          <a:ext cx="1267460" cy="12738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BA4E7BC9568348B380DAF82782169AC4"/>
        <xdr:cNvPicPr/>
      </xdr:nvPicPr>
      <xdr:blipFill>
        <a:blip r:embed="rId3" r:link="rId4"/>
        <a:stretch>
          <a:fillRect/>
        </a:stretch>
      </xdr:blipFill>
      <xdr:spPr>
        <a:xfrm>
          <a:off x="8197215" y="13919200"/>
          <a:ext cx="609600" cy="720090"/>
        </a:xfrm>
        <a:prstGeom prst="rect">
          <a:avLst/>
        </a:prstGeom>
      </xdr:spPr>
    </xdr:pic>
  </etc:cellImage>
  <etc:cellImage>
    <xdr:pic>
      <xdr:nvPicPr>
        <xdr:cNvPr id="7" name="ID_4DE6929A8F4948FCAC14F91ED55B0638"/>
        <xdr:cNvPicPr/>
      </xdr:nvPicPr>
      <xdr:blipFill>
        <a:blip r:embed="rId5" r:link="rId4"/>
        <a:stretch>
          <a:fillRect/>
        </a:stretch>
      </xdr:blipFill>
      <xdr:spPr>
        <a:xfrm>
          <a:off x="8199755" y="13119100"/>
          <a:ext cx="685800" cy="730885"/>
        </a:xfrm>
        <a:prstGeom prst="rect">
          <a:avLst/>
        </a:prstGeom>
      </xdr:spPr>
    </xdr:pic>
  </etc:cellImage>
  <etc:cellImage>
    <xdr:pic>
      <xdr:nvPicPr>
        <xdr:cNvPr id="29" name="ID_89362C39B0DC44399DFC67EAB860B808"/>
        <xdr:cNvPicPr/>
      </xdr:nvPicPr>
      <xdr:blipFill>
        <a:blip r:embed="rId6" r:link="rId4"/>
        <a:stretch>
          <a:fillRect/>
        </a:stretch>
      </xdr:blipFill>
      <xdr:spPr>
        <a:xfrm>
          <a:off x="8234045" y="31880175"/>
          <a:ext cx="347980" cy="457200"/>
        </a:xfrm>
        <a:prstGeom prst="rect">
          <a:avLst/>
        </a:prstGeom>
      </xdr:spPr>
    </xdr:pic>
  </etc:cellImage>
  <etc:cellImage>
    <xdr:pic>
      <xdr:nvPicPr>
        <xdr:cNvPr id="38" name="ID_1719506C409241DDBB386DF8462AAF55" descr="小灯笼串灯6M40灯.png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8286115" y="40398065"/>
          <a:ext cx="590550" cy="586105"/>
        </a:xfrm>
        <a:prstGeom prst="rect">
          <a:avLst/>
        </a:prstGeom>
      </xdr:spPr>
    </xdr:pic>
  </etc:cellImage>
  <etc:cellImage>
    <xdr:pic>
      <xdr:nvPicPr>
        <xdr:cNvPr id="28" name="ID_D563F98483A34718B2B2281F506DB0F7"/>
        <xdr:cNvPicPr/>
      </xdr:nvPicPr>
      <xdr:blipFill>
        <a:blip r:embed="rId8" r:link="rId4"/>
        <a:srcRect t="18592" r="-3834" b="16054"/>
        <a:stretch>
          <a:fillRect/>
        </a:stretch>
      </xdr:blipFill>
      <xdr:spPr>
        <a:xfrm>
          <a:off x="9565005" y="29384625"/>
          <a:ext cx="1000125" cy="97536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<sst xmlns="http://schemas.openxmlformats.org/spreadsheetml/2006/main" count="437" uniqueCount="232">
  <si>
    <t>部分项目春节氛围装饰材料采购询价表</t>
  </si>
  <si>
    <t>序号</t>
  </si>
  <si>
    <t>项目名称</t>
  </si>
  <si>
    <t>品名</t>
  </si>
  <si>
    <t>规格</t>
  </si>
  <si>
    <t>单位</t>
  </si>
  <si>
    <t>数量</t>
  </si>
  <si>
    <t>单价（元）</t>
  </si>
  <si>
    <t>小计（元）</t>
  </si>
  <si>
    <t>备注</t>
  </si>
  <si>
    <t>紫悦府</t>
  </si>
  <si>
    <t>LED满天星-暖色</t>
  </si>
  <si>
    <t>9.3M-70灯</t>
  </si>
  <si>
    <t>串</t>
  </si>
  <si>
    <t>不带尾插、实际长度（9M-9.3M）灯珠65-70个</t>
  </si>
  <si>
    <t>LED流星灯（暖色）</t>
  </si>
  <si>
    <t>60cm/支</t>
  </si>
  <si>
    <t>窗花</t>
  </si>
  <si>
    <t>43cm</t>
  </si>
  <si>
    <t>幅</t>
  </si>
  <si>
    <t>盛景龙庭</t>
  </si>
  <si>
    <t>LED满天星（彩色）</t>
  </si>
  <si>
    <t>13.5m</t>
  </si>
  <si>
    <t>带尾插、实际长度（13.5M）灯珠85-90个</t>
  </si>
  <si>
    <t>半岛深蓝</t>
  </si>
  <si>
    <t>33m</t>
  </si>
  <si>
    <t>带尾插、实际长度（33M）灯珠230-240个</t>
  </si>
  <si>
    <t>漫城</t>
  </si>
  <si>
    <t>LED灯带插头</t>
  </si>
  <si>
    <t>国标</t>
  </si>
  <si>
    <t>个</t>
  </si>
  <si>
    <t>普通灯带</t>
  </si>
  <si>
    <t>LED满天星（黄色）</t>
  </si>
  <si>
    <t>山千院</t>
  </si>
  <si>
    <t>LED灯带（彩色）</t>
  </si>
  <si>
    <t>100米圆形</t>
  </si>
  <si>
    <t>圈</t>
  </si>
  <si>
    <t>彩色</t>
  </si>
  <si>
    <t>LED灯带 插头</t>
  </si>
  <si>
    <t>灯带插头</t>
  </si>
  <si>
    <t>彩灯（彩色）</t>
  </si>
  <si>
    <t>33米/串-灯珠230-240个</t>
  </si>
  <si>
    <t>七季城</t>
  </si>
  <si>
    <t>95米/串</t>
  </si>
  <si>
    <t>带尾插、实际长度（95M）灯珠480个</t>
  </si>
  <si>
    <t>三角彩旗</t>
  </si>
  <si>
    <t>约长10米</t>
  </si>
  <si>
    <t>米</t>
  </si>
  <si>
    <t>小彩旗14Ⅹ18cm，10米实际长度7米、彩旗数量18个</t>
  </si>
  <si>
    <t>重啤花园、汇景苑</t>
  </si>
  <si>
    <t>彩旗</t>
  </si>
  <si>
    <t>80米</t>
  </si>
  <si>
    <t>包</t>
  </si>
  <si>
    <t>大彩旗20x23cm，小彩旗14Ⅹ18cm，10米实际长度7米、彩旗数量18个</t>
  </si>
  <si>
    <t>彩灯（带尾插长亮）</t>
  </si>
  <si>
    <t>9.3米/串</t>
  </si>
  <si>
    <t>实际长度（9M-9.3M）灯珠65-70个</t>
  </si>
  <si>
    <t>灯笼</t>
  </si>
  <si>
    <t>直径80CM</t>
  </si>
  <si>
    <t>直径80CM大普通红色灯笼</t>
  </si>
  <si>
    <t>直径60CM</t>
  </si>
  <si>
    <t>直径60CM大普通红色灯笼</t>
  </si>
  <si>
    <t>宸樾</t>
  </si>
  <si>
    <t>9.3M-70珠</t>
  </si>
  <si>
    <t>带尾插、实际长度（9M-9.3M）灯珠65-70个</t>
  </si>
  <si>
    <t>小彩旗（串旗）</t>
  </si>
  <si>
    <t>约长6米</t>
  </si>
  <si>
    <t>小彩旗14Ⅹ18cm，10米实际长度7米、彩旗数量20个</t>
  </si>
  <si>
    <t>60cm</t>
  </si>
  <si>
    <t>要有文字，
祝福语之类的</t>
  </si>
  <si>
    <t>星樾</t>
  </si>
  <si>
    <t>连串拉丝灯笼</t>
  </si>
  <si>
    <t>长8寸2连串</t>
  </si>
  <si>
    <t>植绒灯笼</t>
  </si>
  <si>
    <t>40#直径25</t>
  </si>
  <si>
    <t>对</t>
  </si>
  <si>
    <t>10#直径9.5CM（2包/18个）</t>
  </si>
  <si>
    <t>件</t>
  </si>
  <si>
    <t>LED满天星（暖白光）</t>
  </si>
  <si>
    <t>10M-70珠</t>
  </si>
  <si>
    <t>不带尾插、要求规格型号为长度10米，灯珠70个</t>
  </si>
  <si>
    <t>立体福字摆件</t>
  </si>
  <si>
    <t>100# 97*88*20</t>
  </si>
  <si>
    <t>立体新年快乐摆件</t>
  </si>
  <si>
    <t>50#</t>
  </si>
  <si>
    <t>康桥融府</t>
  </si>
  <si>
    <t>LED满天星（网状）-（黄色</t>
  </si>
  <si>
    <t>1.5m*1.5m</t>
  </si>
  <si>
    <t>LED满天星-黄色</t>
  </si>
  <si>
    <t>LED流星灯（黄色）</t>
  </si>
  <si>
    <t>根</t>
  </si>
  <si>
    <t>这个送货时请供货单位联系我们，我们要新式的那种不要老式的</t>
  </si>
  <si>
    <t>LED瀑布灯-（黄色））</t>
  </si>
  <si>
    <t>长3m*下垂0.6m</t>
  </si>
  <si>
    <t>带尾插</t>
  </si>
  <si>
    <t>高层7栋+公寓+2个前台+别墅大门（文字：“福”）</t>
  </si>
  <si>
    <t>LED灯带插针</t>
  </si>
  <si>
    <t>是用于彩色还是普通灯带（LED灯带是要黄色的，这个要看材料供方送的那一种，其实最好是送LED灯带的一起供货）</t>
  </si>
  <si>
    <t>园拉丝串灯</t>
  </si>
  <si>
    <t>圆10寸寸3连串</t>
  </si>
  <si>
    <t>LED挂树藤球（暖色）</t>
  </si>
  <si>
    <t>直径20CM，单个带接线头10个装</t>
  </si>
  <si>
    <t>中国结</t>
  </si>
  <si>
    <t>宽度105CM，</t>
  </si>
  <si>
    <t>对联</t>
  </si>
  <si>
    <t>160*24cm</t>
  </si>
  <si>
    <t>高层7栋+公寓+2个前台+别墅大门（文字带“新年快乐”）</t>
  </si>
  <si>
    <t>蔚蓝海</t>
  </si>
  <si>
    <t>LED满天星（网状）-（彩色）</t>
  </si>
  <si>
    <t>LED满天星-彩色</t>
  </si>
  <si>
    <t>LED灯带（白色）</t>
  </si>
  <si>
    <t>100米每圈</t>
  </si>
  <si>
    <t>白色</t>
  </si>
  <si>
    <t>LED瀑布灯-（白色））</t>
  </si>
  <si>
    <t>led五角星（红色）</t>
  </si>
  <si>
    <t>25cm</t>
  </si>
  <si>
    <t>打开直径80CM，打开高度65CM，收起长度98CM（收起来不含须长度）</t>
  </si>
  <si>
    <t>打开直径 80 厘米
98厘米
打开高度 65 厘米
收起来长度{不含须的长度}</t>
  </si>
  <si>
    <t>康田西锦</t>
  </si>
  <si>
    <t>新年快乐</t>
  </si>
  <si>
    <t>铁头灯笼</t>
  </si>
  <si>
    <t>80cm</t>
  </si>
  <si>
    <t>80号灯笼
撑开直径:55cm
撑开高度:43cm
收起高度:68cm</t>
  </si>
  <si>
    <t>栖棠观樾</t>
  </si>
  <si>
    <t>直径34cm(30张）</t>
  </si>
  <si>
    <t>份</t>
  </si>
  <si>
    <t xml:space="preserve">                    单元门</t>
  </si>
  <si>
    <t>自沾玻璃门贴</t>
  </si>
  <si>
    <t>宽240cm*高200cm</t>
  </si>
  <si>
    <t>组</t>
  </si>
  <si>
    <t>小区大门</t>
  </si>
  <si>
    <t>纸灯笼</t>
  </si>
  <si>
    <t>直径30cm,100个/包</t>
  </si>
  <si>
    <t>新年快乐挂布（5条）+堆堆盒子(10个）</t>
  </si>
  <si>
    <t>挂布30*180cm ，堆堆盒边长28cm</t>
  </si>
  <si>
    <t>套</t>
  </si>
  <si>
    <t>小区大门厅里</t>
  </si>
  <si>
    <t>植绒灯笼（带2米灯线+LED灯）</t>
  </si>
  <si>
    <t>带2米灯线+LED灯，120型号中国结，灯笼撑开后直径70cm，撑开后高度50cm,收起高度86cm</t>
  </si>
  <si>
    <t>带2米灯线+LED灯，80型号中国结，灯笼撑开后直径45cm，撑开后高度35cm</t>
  </si>
  <si>
    <t>小区6栋共8个单元，每个单元1对</t>
  </si>
  <si>
    <t>太阳能蒲公英地插灯</t>
  </si>
  <si>
    <t>3灯头采光款</t>
  </si>
  <si>
    <t>枝</t>
  </si>
  <si>
    <t>大门</t>
  </si>
  <si>
    <t>蝴蝶结新年快乐</t>
  </si>
  <si>
    <t>新年快乐4个</t>
  </si>
  <si>
    <t>单元大厅、物业服务中心</t>
  </si>
  <si>
    <t>涪江印象（合川）</t>
  </si>
  <si>
    <t>LED满天星-(彩色)</t>
  </si>
  <si>
    <t>33m/串</t>
  </si>
  <si>
    <t>LED灯带-（黄色）</t>
  </si>
  <si>
    <t>100/1串</t>
  </si>
  <si>
    <t>是用于普通灯带</t>
  </si>
  <si>
    <t>1m</t>
  </si>
  <si>
    <t>项目大门口</t>
  </si>
  <si>
    <t>0.6m</t>
  </si>
  <si>
    <t>麓宸</t>
  </si>
  <si>
    <t>LED满天星-网状彩色</t>
  </si>
  <si>
    <t>LED流星灯-七彩</t>
  </si>
  <si>
    <t>LED瀑布灯-黄色</t>
  </si>
  <si>
    <t>LED五角星（多色）</t>
  </si>
  <si>
    <t>新年快乐发光字板</t>
  </si>
  <si>
    <t>带电字体800cm</t>
  </si>
  <si>
    <t>福字</t>
  </si>
  <si>
    <t>三色万花筒</t>
  </si>
  <si>
    <t>16头/20米</t>
  </si>
  <si>
    <t>冬瓜灯笼串</t>
  </si>
  <si>
    <t>8寸/3个/串</t>
  </si>
  <si>
    <t>绒布小灯笼</t>
  </si>
  <si>
    <t>6*6cm</t>
  </si>
  <si>
    <t>绒布灯笼</t>
  </si>
  <si>
    <t>盘龙花园</t>
  </si>
  <si>
    <t>防水彩灯（满天星）</t>
  </si>
  <si>
    <t>带尾插 （黄色） 33m/230-240灯</t>
  </si>
  <si>
    <t>带尾插 （彩色） 33m/230-240灯</t>
  </si>
  <si>
    <t>LED防水渔网状彩灯</t>
  </si>
  <si>
    <t>网状（黄色）3米*3米或3*4米</t>
  </si>
  <si>
    <t>网状（彩色）3米*3米或3*4米</t>
  </si>
  <si>
    <t>LED防水灯带</t>
  </si>
  <si>
    <t>黄色100/圈</t>
  </si>
  <si>
    <t>配套黄色LED灯带使用</t>
  </si>
  <si>
    <t xml:space="preserve">  LED流星灯</t>
  </si>
  <si>
    <t>插电款 （暖色）50CM*8-10根</t>
  </si>
  <si>
    <t xml:space="preserve">  小灯笼串灯</t>
  </si>
  <si>
    <t>（插电）新年带褔红灯笼或组合款6M*40灯</t>
  </si>
  <si>
    <t xml:space="preserve">  LED瀑布灯-（暖光））</t>
  </si>
  <si>
    <t>有电危险警示牌</t>
  </si>
  <si>
    <t>150*200mm</t>
  </si>
  <si>
    <t>和平小区</t>
  </si>
  <si>
    <t>南滨花园</t>
  </si>
  <si>
    <t>LED防水渔网状 彩灯</t>
  </si>
  <si>
    <t>2*2米 带尾插</t>
  </si>
  <si>
    <t>彩灯（带尾插）</t>
  </si>
  <si>
    <t>10米/串</t>
  </si>
  <si>
    <t>LEd防水彩灯</t>
  </si>
  <si>
    <t>带尾插 彩色 33m-230-240灯</t>
  </si>
  <si>
    <t>和威山千院</t>
  </si>
  <si>
    <t>LED灯七彩灯闪灯串灯</t>
  </si>
  <si>
    <t>95米-480灯</t>
  </si>
  <si>
    <t>实际长度（95M）灯珠480个</t>
  </si>
  <si>
    <t>33米-240灯</t>
  </si>
  <si>
    <t>实际长度（33M）灯珠230-240个</t>
  </si>
  <si>
    <t>流星雨灯</t>
  </si>
  <si>
    <t>30cm8支</t>
  </si>
  <si>
    <t>洋河花园</t>
  </si>
  <si>
    <t>大红灯笼</t>
  </si>
  <si>
    <t>直径1米</t>
  </si>
  <si>
    <t>直径1米大普通红色灯笼</t>
  </si>
  <si>
    <t>灯串</t>
  </si>
  <si>
    <t>13.5米</t>
  </si>
  <si>
    <t>带尾插常亮 实际长度（13.5M）灯珠85-90个</t>
  </si>
  <si>
    <t>满堂红</t>
  </si>
  <si>
    <t>天府民居</t>
  </si>
  <si>
    <t>LED防水彩灯</t>
  </si>
  <si>
    <t>带尾插 实际长度（13.5M）灯珠85-90个</t>
  </si>
  <si>
    <t>大元广场</t>
  </si>
  <si>
    <t>带尾插 彩色，13.5米/串</t>
  </si>
  <si>
    <t>漫香林</t>
  </si>
  <si>
    <t>直径50厘米</t>
  </si>
  <si>
    <t>直径50厘米大普通红色灯笼</t>
  </si>
  <si>
    <t>羲城蓝湾</t>
  </si>
  <si>
    <t>彩灯红色</t>
  </si>
  <si>
    <t>13.5米/串</t>
  </si>
  <si>
    <t>彩灯黄色</t>
  </si>
  <si>
    <t>20米/串</t>
  </si>
  <si>
    <t>灯带红色</t>
  </si>
  <si>
    <t>红色（100M/圈）</t>
  </si>
  <si>
    <t>红岩·山水坊</t>
  </si>
  <si>
    <t>合计金额：</t>
  </si>
  <si>
    <r>
      <t xml:space="preserve">说明：以上报价为包干价，材料开具增值税 </t>
    </r>
    <r>
      <rPr>
        <u/>
        <sz val="12"/>
        <rFont val="宋体"/>
        <charset val="134"/>
      </rPr>
      <t xml:space="preserve">   </t>
    </r>
    <r>
      <rPr>
        <sz val="12"/>
        <rFont val="宋体"/>
        <charset val="134"/>
      </rPr>
      <t>（专票/普票）发票，税率</t>
    </r>
    <r>
      <rPr>
        <u/>
        <sz val="12"/>
        <rFont val="宋体"/>
        <charset val="134"/>
      </rPr>
      <t xml:space="preserve">   </t>
    </r>
    <r>
      <rPr>
        <sz val="12"/>
        <rFont val="宋体"/>
        <charset val="134"/>
      </rPr>
      <t xml:space="preserve"> %。
</t>
    </r>
  </si>
  <si>
    <r>
      <t xml:space="preserve">                                                                                       报价单位：</t>
    </r>
    <r>
      <rPr>
        <u/>
        <sz val="12"/>
        <rFont val="宋体"/>
        <charset val="134"/>
      </rPr>
      <t xml:space="preserve">               </t>
    </r>
    <r>
      <rPr>
        <sz val="12"/>
        <rFont val="宋体"/>
        <charset val="134"/>
      </rPr>
      <t>（加盖公章）
                                                                                  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</si>
</sst>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1">
    <font>
      <sz val="12"/>
      <name val="宋体"/>
      <charset val="134"/>
    </font>
    <font>
      <sz val="12"/>
      <name val="SimSun"/>
      <charset val="134"/>
    </font>
    <font>
      <b/>
      <sz val="22"/>
      <name val="SimSun"/>
      <charset val="134"/>
    </font>
    <font>
      <sz val="12"/>
      <color rgb="FFFF0000"/>
      <name val="SimSun"/>
      <charset val="134"/>
    </font>
    <font>
      <sz val="12"/>
      <color rgb="FFFF0000"/>
      <name val="宋体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2"/>
      <color theme="1"/>
      <name val="SimSun"/>
      <charset val="134"/>
    </font>
    <font>
      <sz val="12"/>
      <color theme="1"/>
      <name val="宋体"/>
      <charset val="134"/>
    </font>
    <font>
      <b/>
      <sz val="12"/>
      <name val="SimSun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0" fillId="4" borderId="12" applyNumberFormat="0" applyFon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3" applyNumberFormat="0" applyFill="0" applyAlignment="0" applyProtection="0"/>
    <xf numFmtId="0" fontId="17" fillId="0" borderId="14" applyNumberFormat="0" applyFill="0" applyAlignment="0" applyProtection="0"/>
    <xf numFmtId="0" fontId="18" fillId="0" borderId="15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16" applyNumberFormat="0" applyAlignment="0" applyProtection="0"/>
    <xf numFmtId="0" fontId="20" fillId="6" borderId="17" applyNumberFormat="0" applyAlignment="0" applyProtection="0"/>
    <xf numFmtId="0" fontId="21" fillId="6" borderId="16" applyNumberFormat="0" applyAlignment="0" applyProtection="0"/>
    <xf numFmtId="0" fontId="22" fillId="7" borderId="18" applyNumberFormat="0" applyAlignment="0" applyProtection="0"/>
    <xf numFmtId="0" fontId="23" fillId="0" borderId="19" applyNumberFormat="0" applyFill="0" applyAlignment="0" applyProtection="0"/>
    <xf numFmtId="0" fontId="24" fillId="0" borderId="20" applyNumberFormat="0" applyFill="0" applyAlignment="0" applyProtection="0"/>
    <xf numFmtId="0" fontId="25" fillId="8" borderId="0" applyNumberFormat="0" applyBorder="0" applyAlignment="0" applyProtection="0"/>
    <xf numFmtId="0" fontId="26" fillId="9" borderId="0" applyNumberFormat="0" applyBorder="0" applyAlignment="0" applyProtection="0"/>
    <xf numFmtId="0" fontId="27" fillId="10" borderId="0" applyNumberFormat="0" applyBorder="0" applyAlignment="0" applyProtection="0"/>
    <xf numFmtId="0" fontId="28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4" borderId="0" applyNumberFormat="0" applyBorder="0" applyAlignment="0" applyProtection="0"/>
    <xf numFmtId="0" fontId="28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0" fontId="28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28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29" fillId="26" borderId="0" applyNumberFormat="0" applyBorder="0" applyAlignment="0" applyProtection="0"/>
    <xf numFmtId="0" fontId="28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29" fillId="30" borderId="0" applyNumberFormat="0" applyBorder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</cellStyleXfs>
  <cellXfs count="124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ill="1">
      <alignment vertical="center"/>
    </xf>
    <xf numFmtId="0" fontId="1" fillId="0" borderId="0" xfId="0" applyFill="1" applyAlignment="1">
      <alignment horizontal="center" vertical="center"/>
    </xf>
    <xf numFmtId="0" fontId="1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3" xfId="0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3" xfId="0" applyFill="1" applyBorder="1" applyAlignment="1">
      <alignment horizontal="center" vertical="center"/>
    </xf>
    <xf numFmtId="0" fontId="1" fillId="0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8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1" fillId="0" borderId="8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horizontal="right" vertical="center"/>
    </xf>
    <xf numFmtId="0" fontId="1" fillId="0" borderId="8" xfId="0" applyFill="1" applyBorder="1" applyAlignment="1">
      <alignment horizontal="center" vertical="center" wrapText="1"/>
    </xf>
    <xf numFmtId="0" fontId="1" fillId="0" borderId="4" xfId="0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 wrapText="1"/>
    </xf>
    <xf numFmtId="0" fontId="1" fillId="0" borderId="8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1" fillId="0" borderId="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 wrapText="1"/>
    </xf>
    <xf numFmtId="176" fontId="0" fillId="0" borderId="8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left" vertical="center"/>
    </xf>
    <xf numFmtId="176" fontId="8" fillId="0" borderId="8" xfId="0" applyNumberFormat="1" applyFont="1" applyFill="1" applyBorder="1" applyAlignment="1">
      <alignment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right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23.jpeg"/><Relationship Id="rId7" Type="http://schemas.openxmlformats.org/officeDocument/2006/relationships/image" Target="media/image22.png"/><Relationship Id="rId6" Type="http://schemas.openxmlformats.org/officeDocument/2006/relationships/image" Target="media/image21.png"/><Relationship Id="rId5" Type="http://schemas.openxmlformats.org/officeDocument/2006/relationships/image" Target="media/image20.jpeg"/><Relationship Id="rId4" Type="http://schemas.openxmlformats.org/officeDocument/2006/relationships/image" Target="NULL" TargetMode="External"/><Relationship Id="rId3" Type="http://schemas.openxmlformats.org/officeDocument/2006/relationships/image" Target="media/image19.jpeg"/><Relationship Id="rId2" Type="http://schemas.openxmlformats.org/officeDocument/2006/relationships/image" Target="media/image18.png"/><Relationship Id="rId1" Type="http://schemas.openxmlformats.org/officeDocument/2006/relationships/image" Target="media/image17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jpeg"/><Relationship Id="rId7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7" Type="http://schemas.openxmlformats.org/officeDocument/2006/relationships/image" Target="../media/image16.jpeg"/><Relationship Id="rId16" Type="http://schemas.openxmlformats.org/officeDocument/2006/relationships/image" Target="../media/image15.jpeg"/><Relationship Id="rId15" Type="http://schemas.openxmlformats.org/officeDocument/2006/relationships/image" Target="../media/image14.jpeg"/><Relationship Id="rId14" Type="http://schemas.openxmlformats.org/officeDocument/2006/relationships/image" Target="../media/image13.jpeg"/><Relationship Id="rId13" Type="http://schemas.openxmlformats.org/officeDocument/2006/relationships/image" Target="../media/image12.jpeg"/><Relationship Id="rId12" Type="http://schemas.openxmlformats.org/officeDocument/2006/relationships/image" Target="../media/image11.png"/><Relationship Id="rId11" Type="http://schemas.openxmlformats.org/officeDocument/2006/relationships/image" Target="../media/image10.jpeg"/><Relationship Id="rId10" Type="http://schemas.openxmlformats.org/officeDocument/2006/relationships/image" Target="../media/image9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683260</xdr:colOff>
      <xdr:row>56</xdr:row>
      <xdr:rowOff>88900</xdr:rowOff>
    </xdr:from>
    <xdr:ext cx="722168" cy="895350"/>
    <xdr:pic>
      <xdr:nvPicPr>
        <xdr:cNvPr id="5" name="图片 4"/>
        <xdr:cNvPicPr/>
      </xdr:nvPicPr>
      <xdr:blipFill>
        <a:blip r:embed="rId1" r:link="rId2"/>
        <a:stretch>
          <a:fillRect/>
        </a:stretch>
      </xdr:blipFill>
      <xdr:spPr>
        <a:xfrm>
          <a:off x="9857105" y="27825700"/>
          <a:ext cx="721995" cy="895350"/>
        </a:xfrm>
        <a:prstGeom prst="rect">
          <a:avLst/>
        </a:prstGeom>
      </xdr:spPr>
    </xdr:pic>
    <xdr:clientData/>
  </xdr:oneCellAnchor>
  <xdr:oneCellAnchor>
    <xdr:from>
      <xdr:col>8</xdr:col>
      <xdr:colOff>525145</xdr:colOff>
      <xdr:row>62</xdr:row>
      <xdr:rowOff>45720</xdr:rowOff>
    </xdr:from>
    <xdr:ext cx="607134" cy="600075"/>
    <xdr:pic>
      <xdr:nvPicPr>
        <xdr:cNvPr id="12" name="11"/>
        <xdr:cNvPicPr/>
      </xdr:nvPicPr>
      <xdr:blipFill>
        <a:blip r:embed="rId3" r:link="rId2"/>
        <a:stretch>
          <a:fillRect/>
        </a:stretch>
      </xdr:blipFill>
      <xdr:spPr>
        <a:xfrm>
          <a:off x="9698990" y="32075120"/>
          <a:ext cx="607060" cy="600075"/>
        </a:xfrm>
        <a:prstGeom prst="rect">
          <a:avLst/>
        </a:prstGeom>
      </xdr:spPr>
    </xdr:pic>
    <xdr:clientData/>
  </xdr:oneCellAnchor>
  <xdr:oneCellAnchor>
    <xdr:from>
      <xdr:col>9</xdr:col>
      <xdr:colOff>546735</xdr:colOff>
      <xdr:row>98</xdr:row>
      <xdr:rowOff>78740</xdr:rowOff>
    </xdr:from>
    <xdr:ext cx="539750" cy="635000"/>
    <xdr:pic>
      <xdr:nvPicPr>
        <xdr:cNvPr id="13" name="12"/>
        <xdr:cNvPicPr/>
      </xdr:nvPicPr>
      <xdr:blipFill>
        <a:blip r:embed="rId4" r:link="rId2"/>
        <a:stretch>
          <a:fillRect/>
        </a:stretch>
      </xdr:blipFill>
      <xdr:spPr>
        <a:xfrm>
          <a:off x="11168380" y="44046140"/>
          <a:ext cx="539750" cy="635000"/>
        </a:xfrm>
        <a:prstGeom prst="rect">
          <a:avLst/>
        </a:prstGeom>
      </xdr:spPr>
    </xdr:pic>
    <xdr:clientData/>
  </xdr:oneCellAnchor>
  <xdr:oneCellAnchor>
    <xdr:from>
      <xdr:col>9</xdr:col>
      <xdr:colOff>803275</xdr:colOff>
      <xdr:row>99</xdr:row>
      <xdr:rowOff>48260</xdr:rowOff>
    </xdr:from>
    <xdr:ext cx="612775" cy="668655"/>
    <xdr:pic>
      <xdr:nvPicPr>
        <xdr:cNvPr id="14" name="13"/>
        <xdr:cNvPicPr/>
      </xdr:nvPicPr>
      <xdr:blipFill>
        <a:blip r:embed="rId5" r:link="rId2"/>
        <a:stretch>
          <a:fillRect/>
        </a:stretch>
      </xdr:blipFill>
      <xdr:spPr>
        <a:xfrm>
          <a:off x="11424920" y="44726860"/>
          <a:ext cx="612775" cy="668655"/>
        </a:xfrm>
        <a:prstGeom prst="rect">
          <a:avLst/>
        </a:prstGeom>
      </xdr:spPr>
    </xdr:pic>
    <xdr:clientData/>
  </xdr:oneCellAnchor>
  <xdr:oneCellAnchor>
    <xdr:from>
      <xdr:col>8</xdr:col>
      <xdr:colOff>1118235</xdr:colOff>
      <xdr:row>100</xdr:row>
      <xdr:rowOff>68580</xdr:rowOff>
    </xdr:from>
    <xdr:ext cx="636270" cy="640080"/>
    <xdr:pic>
      <xdr:nvPicPr>
        <xdr:cNvPr id="15" name="14"/>
        <xdr:cNvPicPr/>
      </xdr:nvPicPr>
      <xdr:blipFill>
        <a:blip r:embed="rId6" r:link="rId2"/>
        <a:stretch>
          <a:fillRect/>
        </a:stretch>
      </xdr:blipFill>
      <xdr:spPr>
        <a:xfrm>
          <a:off x="10292080" y="45458380"/>
          <a:ext cx="636270" cy="640080"/>
        </a:xfrm>
        <a:prstGeom prst="rect">
          <a:avLst/>
        </a:prstGeom>
      </xdr:spPr>
    </xdr:pic>
    <xdr:clientData/>
  </xdr:oneCellAnchor>
  <xdr:oneCellAnchor>
    <xdr:from>
      <xdr:col>8</xdr:col>
      <xdr:colOff>861695</xdr:colOff>
      <xdr:row>37</xdr:row>
      <xdr:rowOff>94615</xdr:rowOff>
    </xdr:from>
    <xdr:ext cx="904875" cy="657225"/>
    <xdr:pic>
      <xdr:nvPicPr>
        <xdr:cNvPr id="21" name="图片 20"/>
        <xdr:cNvPicPr/>
      </xdr:nvPicPr>
      <xdr:blipFill>
        <a:blip r:embed="rId7" r:link="rId2" cstate="print"/>
        <a:stretch>
          <a:fillRect/>
        </a:stretch>
      </xdr:blipFill>
      <xdr:spPr>
        <a:xfrm>
          <a:off x="10035540" y="18573115"/>
          <a:ext cx="904875" cy="657225"/>
        </a:xfrm>
        <a:prstGeom prst="rect">
          <a:avLst/>
        </a:prstGeom>
      </xdr:spPr>
    </xdr:pic>
    <xdr:clientData/>
  </xdr:oneCellAnchor>
  <xdr:oneCellAnchor>
    <xdr:from>
      <xdr:col>8</xdr:col>
      <xdr:colOff>725170</xdr:colOff>
      <xdr:row>38</xdr:row>
      <xdr:rowOff>60960</xdr:rowOff>
    </xdr:from>
    <xdr:ext cx="1219200" cy="609600"/>
    <xdr:pic>
      <xdr:nvPicPr>
        <xdr:cNvPr id="22" name="图片 21"/>
        <xdr:cNvPicPr/>
      </xdr:nvPicPr>
      <xdr:blipFill>
        <a:blip r:embed="rId8" r:link="rId2" cstate="print"/>
        <a:stretch>
          <a:fillRect/>
        </a:stretch>
      </xdr:blipFill>
      <xdr:spPr>
        <a:xfrm>
          <a:off x="9899015" y="19580860"/>
          <a:ext cx="1219200" cy="609600"/>
        </a:xfrm>
        <a:prstGeom prst="rect">
          <a:avLst/>
        </a:prstGeom>
      </xdr:spPr>
    </xdr:pic>
    <xdr:clientData/>
  </xdr:oneCellAnchor>
  <xdr:oneCellAnchor>
    <xdr:from>
      <xdr:col>8</xdr:col>
      <xdr:colOff>365125</xdr:colOff>
      <xdr:row>33</xdr:row>
      <xdr:rowOff>40005</xdr:rowOff>
    </xdr:from>
    <xdr:ext cx="885825" cy="704850"/>
    <xdr:pic>
      <xdr:nvPicPr>
        <xdr:cNvPr id="23" name="图片 22"/>
        <xdr:cNvPicPr/>
      </xdr:nvPicPr>
      <xdr:blipFill>
        <a:blip r:embed="rId9" r:link="rId2" cstate="print"/>
        <a:stretch>
          <a:fillRect/>
        </a:stretch>
      </xdr:blipFill>
      <xdr:spPr>
        <a:xfrm>
          <a:off x="9538970" y="15673705"/>
          <a:ext cx="885825" cy="704850"/>
        </a:xfrm>
        <a:prstGeom prst="rect">
          <a:avLst/>
        </a:prstGeom>
      </xdr:spPr>
    </xdr:pic>
    <xdr:clientData/>
  </xdr:oneCellAnchor>
  <xdr:oneCellAnchor>
    <xdr:from>
      <xdr:col>9</xdr:col>
      <xdr:colOff>15240</xdr:colOff>
      <xdr:row>33</xdr:row>
      <xdr:rowOff>19050</xdr:rowOff>
    </xdr:from>
    <xdr:ext cx="740732" cy="647700"/>
    <xdr:pic>
      <xdr:nvPicPr>
        <xdr:cNvPr id="24" name="图片 23"/>
        <xdr:cNvPicPr/>
      </xdr:nvPicPr>
      <xdr:blipFill>
        <a:blip r:embed="rId10" r:link="rId2" cstate="print"/>
        <a:stretch>
          <a:fillRect/>
        </a:stretch>
      </xdr:blipFill>
      <xdr:spPr>
        <a:xfrm>
          <a:off x="10636885" y="15652750"/>
          <a:ext cx="740410" cy="647700"/>
        </a:xfrm>
        <a:prstGeom prst="rect">
          <a:avLst/>
        </a:prstGeom>
      </xdr:spPr>
    </xdr:pic>
    <xdr:clientData/>
  </xdr:oneCellAnchor>
  <xdr:oneCellAnchor>
    <xdr:from>
      <xdr:col>8</xdr:col>
      <xdr:colOff>1034415</xdr:colOff>
      <xdr:row>55</xdr:row>
      <xdr:rowOff>3810</xdr:rowOff>
    </xdr:from>
    <xdr:ext cx="530860" cy="600075"/>
    <xdr:pic>
      <xdr:nvPicPr>
        <xdr:cNvPr id="27" name="8"/>
        <xdr:cNvPicPr/>
      </xdr:nvPicPr>
      <xdr:blipFill>
        <a:blip r:embed="rId11" r:link="rId2"/>
        <a:stretch>
          <a:fillRect/>
        </a:stretch>
      </xdr:blipFill>
      <xdr:spPr>
        <a:xfrm>
          <a:off x="10208260" y="27092910"/>
          <a:ext cx="530860" cy="600075"/>
        </a:xfrm>
        <a:prstGeom prst="rect">
          <a:avLst/>
        </a:prstGeom>
      </xdr:spPr>
    </xdr:pic>
    <xdr:clientData/>
  </xdr:oneCellAnchor>
  <xdr:twoCellAnchor editAs="oneCell">
    <xdr:from>
      <xdr:col>8</xdr:col>
      <xdr:colOff>634365</xdr:colOff>
      <xdr:row>4</xdr:row>
      <xdr:rowOff>93980</xdr:rowOff>
    </xdr:from>
    <xdr:to>
      <xdr:col>9</xdr:col>
      <xdr:colOff>292100</xdr:colOff>
      <xdr:row>4</xdr:row>
      <xdr:rowOff>723265</xdr:rowOff>
    </xdr:to>
    <xdr:pic>
      <xdr:nvPicPr>
        <xdr:cNvPr id="33" name="图片 3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 rot="16200000">
          <a:off x="10046335" y="1417955"/>
          <a:ext cx="629285" cy="1105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114300</xdr:colOff>
      <xdr:row>48</xdr:row>
      <xdr:rowOff>56515</xdr:rowOff>
    </xdr:from>
    <xdr:to>
      <xdr:col>8</xdr:col>
      <xdr:colOff>1155700</xdr:colOff>
      <xdr:row>48</xdr:row>
      <xdr:rowOff>836930</xdr:rowOff>
    </xdr:to>
    <xdr:pic>
      <xdr:nvPicPr>
        <xdr:cNvPr id="35" name="图片 34"/>
        <xdr:cNvPicPr>
          <a:picLocks noChangeAspect="1"/>
        </xdr:cNvPicPr>
      </xdr:nvPicPr>
      <xdr:blipFill>
        <a:blip r:embed="rId13" r:link="rId2"/>
        <a:srcRect t="27265" r="-978" b="26893"/>
        <a:stretch>
          <a:fillRect/>
        </a:stretch>
      </xdr:blipFill>
      <xdr:spPr>
        <a:xfrm>
          <a:off x="9288145" y="23754715"/>
          <a:ext cx="1041400" cy="7804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857250</xdr:colOff>
      <xdr:row>102</xdr:row>
      <xdr:rowOff>538480</xdr:rowOff>
    </xdr:from>
    <xdr:to>
      <xdr:col>9</xdr:col>
      <xdr:colOff>421640</xdr:colOff>
      <xdr:row>102</xdr:row>
      <xdr:rowOff>803275</xdr:rowOff>
    </xdr:to>
    <xdr:pic>
      <xdr:nvPicPr>
        <xdr:cNvPr id="36" name="图片 35" descr="20251 (1)"/>
        <xdr:cNvPicPr>
          <a:picLocks noChangeAspect="1"/>
        </xdr:cNvPicPr>
      </xdr:nvPicPr>
      <xdr:blipFill>
        <a:blip r:embed="rId14"/>
        <a:srcRect t="32784" r="3965" b="31003"/>
        <a:stretch>
          <a:fillRect/>
        </a:stretch>
      </xdr:blipFill>
      <xdr:spPr>
        <a:xfrm>
          <a:off x="10031095" y="47096680"/>
          <a:ext cx="1012190" cy="264795"/>
        </a:xfrm>
        <a:prstGeom prst="rect">
          <a:avLst/>
        </a:prstGeom>
      </xdr:spPr>
    </xdr:pic>
    <xdr:clientData/>
  </xdr:twoCellAnchor>
  <xdr:twoCellAnchor editAs="oneCell">
    <xdr:from>
      <xdr:col>8</xdr:col>
      <xdr:colOff>241300</xdr:colOff>
      <xdr:row>23</xdr:row>
      <xdr:rowOff>40640</xdr:rowOff>
    </xdr:from>
    <xdr:to>
      <xdr:col>8</xdr:col>
      <xdr:colOff>1175385</xdr:colOff>
      <xdr:row>23</xdr:row>
      <xdr:rowOff>658495</xdr:rowOff>
    </xdr:to>
    <xdr:pic>
      <xdr:nvPicPr>
        <xdr:cNvPr id="37" name="图片 36"/>
        <xdr:cNvPicPr>
          <a:picLocks noChangeAspect="1"/>
        </xdr:cNvPicPr>
      </xdr:nvPicPr>
      <xdr:blipFill>
        <a:blip r:embed="rId15" r:link="rId2"/>
        <a:stretch>
          <a:fillRect/>
        </a:stretch>
      </xdr:blipFill>
      <xdr:spPr>
        <a:xfrm>
          <a:off x="9415145" y="10086340"/>
          <a:ext cx="934085" cy="6178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154305</xdr:colOff>
      <xdr:row>66</xdr:row>
      <xdr:rowOff>85090</xdr:rowOff>
    </xdr:from>
    <xdr:to>
      <xdr:col>8</xdr:col>
      <xdr:colOff>1279525</xdr:colOff>
      <xdr:row>66</xdr:row>
      <xdr:rowOff>462280</xdr:rowOff>
    </xdr:to>
    <xdr:pic>
      <xdr:nvPicPr>
        <xdr:cNvPr id="43" name="图片 42" descr="8c05483f24f38fb95057515dd464591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328150" y="33981390"/>
          <a:ext cx="1125220" cy="377190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67</xdr:row>
      <xdr:rowOff>38100</xdr:rowOff>
    </xdr:from>
    <xdr:to>
      <xdr:col>8</xdr:col>
      <xdr:colOff>1304290</xdr:colOff>
      <xdr:row>67</xdr:row>
      <xdr:rowOff>508635</xdr:rowOff>
    </xdr:to>
    <xdr:pic>
      <xdr:nvPicPr>
        <xdr:cNvPr id="44" name="图片 43" descr="86101102a642a8cadb777b12e9b072a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259570" y="34505900"/>
          <a:ext cx="1218565" cy="4705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9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25"/>
  <cols>
    <col min="1" max="1" width="8.125" style="4"/>
    <col min="2" max="2" width="9.96666666666667" style="5" customWidth="1"/>
    <col min="3" max="3" width="28.3083333333333" style="5" customWidth="1"/>
    <col min="4" max="4" width="30.625" style="5" customWidth="1"/>
    <col min="5" max="5" width="9.24166666666667" style="4" customWidth="1"/>
    <col min="6" max="8" width="11.375" style="4"/>
    <col min="9" max="9" width="19" style="6" customWidth="1"/>
    <col min="10" max="10" width="19.025" style="4" customWidth="1"/>
    <col min="11" max="16384" width="9" style="2"/>
  </cols>
  <sheetData>
    <row r="1" ht="44" customHeight="1" spans="1:10">
      <c r="A1" s="7" t="s">
        <v>0</v>
      </c>
      <c r="B1" s="8"/>
      <c r="C1" s="8"/>
      <c r="D1" s="8"/>
      <c r="E1" s="7"/>
      <c r="F1" s="7"/>
      <c r="G1" s="7"/>
      <c r="H1" s="7"/>
      <c r="I1" s="9"/>
      <c r="J1" s="7"/>
    </row>
    <row r="2" s="1" customFormat="1" ht="26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2" t="s">
        <v>7</v>
      </c>
      <c r="H2" s="12" t="s">
        <v>8</v>
      </c>
      <c r="I2" s="13" t="s">
        <v>9</v>
      </c>
      <c r="J2" s="14"/>
    </row>
    <row r="3" ht="35" customHeight="1" spans="1:10">
      <c r="A3" s="15">
        <v>1</v>
      </c>
      <c r="B3" s="16" t="s">
        <v>10</v>
      </c>
      <c r="C3" s="17" t="s">
        <v>11</v>
      </c>
      <c r="D3" s="17" t="s">
        <v>12</v>
      </c>
      <c r="E3" s="18" t="s">
        <v>13</v>
      </c>
      <c r="F3" s="18">
        <v>500</v>
      </c>
      <c r="G3" s="19"/>
      <c r="H3" s="19"/>
      <c r="I3" s="20" t="s">
        <v>14</v>
      </c>
      <c r="J3" s="21"/>
    </row>
    <row r="4" ht="18" customHeight="1" spans="1:10">
      <c r="A4" s="22"/>
      <c r="B4" s="23"/>
      <c r="C4" s="17" t="s">
        <v>15</v>
      </c>
      <c r="D4" s="17" t="s">
        <v>16</v>
      </c>
      <c r="E4" s="24" t="s">
        <v>13</v>
      </c>
      <c r="F4" s="18">
        <v>40</v>
      </c>
      <c r="G4" s="19"/>
      <c r="H4" s="19"/>
      <c r="I4" s="20"/>
      <c r="J4" s="25"/>
    </row>
    <row r="5" ht="66" customHeight="1" spans="1:10">
      <c r="A5" s="26"/>
      <c r="B5" s="23"/>
      <c r="C5" s="17" t="s">
        <v>17</v>
      </c>
      <c r="D5" s="17" t="s">
        <v>18</v>
      </c>
      <c r="E5" s="18" t="s">
        <v>19</v>
      </c>
      <c r="F5" s="18">
        <v>30</v>
      </c>
      <c r="G5" s="19"/>
      <c r="H5" s="19"/>
      <c r="I5" s="20"/>
      <c r="J5" s="25"/>
    </row>
    <row r="6" ht="43" customHeight="1" spans="1:10">
      <c r="A6" s="14">
        <v>2</v>
      </c>
      <c r="B6" s="16" t="s">
        <v>20</v>
      </c>
      <c r="C6" s="16" t="s">
        <v>21</v>
      </c>
      <c r="D6" s="16" t="s">
        <v>22</v>
      </c>
      <c r="E6" s="18" t="s">
        <v>13</v>
      </c>
      <c r="F6" s="18">
        <v>135</v>
      </c>
      <c r="G6" s="19"/>
      <c r="H6" s="19"/>
      <c r="I6" s="20" t="s">
        <v>23</v>
      </c>
      <c r="J6" s="27"/>
    </row>
    <row r="7" ht="39" customHeight="1" spans="1:10">
      <c r="A7" s="15">
        <v>3</v>
      </c>
      <c r="B7" s="16" t="s">
        <v>24</v>
      </c>
      <c r="C7" s="16" t="s">
        <v>21</v>
      </c>
      <c r="D7" s="16" t="s">
        <v>25</v>
      </c>
      <c r="E7" s="18" t="s">
        <v>13</v>
      </c>
      <c r="F7" s="18">
        <v>15</v>
      </c>
      <c r="G7" s="19"/>
      <c r="H7" s="19"/>
      <c r="I7" s="20" t="s">
        <v>26</v>
      </c>
      <c r="J7" s="27"/>
    </row>
    <row r="8" ht="18" customHeight="1" spans="1:10">
      <c r="A8" s="26"/>
      <c r="B8" s="23"/>
      <c r="C8" s="28" t="s">
        <v>15</v>
      </c>
      <c r="D8" s="28" t="s">
        <v>16</v>
      </c>
      <c r="E8" s="18" t="s">
        <v>13</v>
      </c>
      <c r="F8" s="18">
        <v>10</v>
      </c>
      <c r="G8" s="19"/>
      <c r="H8" s="19"/>
      <c r="I8" s="20"/>
      <c r="J8" s="25"/>
    </row>
    <row r="9" ht="36" customHeight="1" spans="1:10">
      <c r="A9" s="15">
        <v>4</v>
      </c>
      <c r="B9" s="29" t="s">
        <v>27</v>
      </c>
      <c r="C9" s="17" t="s">
        <v>28</v>
      </c>
      <c r="D9" s="17" t="s">
        <v>29</v>
      </c>
      <c r="E9" s="18" t="s">
        <v>30</v>
      </c>
      <c r="F9" s="18">
        <v>20</v>
      </c>
      <c r="G9" s="19"/>
      <c r="H9" s="19"/>
      <c r="I9" s="20" t="s">
        <v>31</v>
      </c>
      <c r="J9" s="30"/>
    </row>
    <row r="10" ht="42" customHeight="1" spans="1:10">
      <c r="A10" s="26"/>
      <c r="B10" s="31"/>
      <c r="C10" s="17" t="s">
        <v>32</v>
      </c>
      <c r="D10" s="17" t="s">
        <v>12</v>
      </c>
      <c r="E10" s="18" t="s">
        <v>13</v>
      </c>
      <c r="F10" s="18">
        <v>300</v>
      </c>
      <c r="G10" s="19"/>
      <c r="H10" s="19"/>
      <c r="I10" s="20" t="s">
        <v>14</v>
      </c>
      <c r="J10" s="21"/>
    </row>
    <row r="11" ht="18" customHeight="1" spans="1:10">
      <c r="A11" s="15">
        <v>5</v>
      </c>
      <c r="B11" s="16" t="s">
        <v>33</v>
      </c>
      <c r="C11" s="16" t="s">
        <v>34</v>
      </c>
      <c r="D11" s="16" t="s">
        <v>35</v>
      </c>
      <c r="E11" s="18" t="s">
        <v>36</v>
      </c>
      <c r="F11" s="18">
        <v>2</v>
      </c>
      <c r="G11" s="19"/>
      <c r="H11" s="19"/>
      <c r="I11" s="20" t="s">
        <v>37</v>
      </c>
      <c r="J11" s="25"/>
    </row>
    <row r="12" ht="18" customHeight="1" spans="1:10">
      <c r="A12" s="22"/>
      <c r="B12" s="23"/>
      <c r="C12" s="16" t="s">
        <v>38</v>
      </c>
      <c r="D12" s="16"/>
      <c r="E12" s="18" t="s">
        <v>30</v>
      </c>
      <c r="F12" s="18">
        <v>15</v>
      </c>
      <c r="G12" s="19"/>
      <c r="H12" s="19"/>
      <c r="I12" s="20" t="s">
        <v>39</v>
      </c>
      <c r="J12" s="25"/>
    </row>
    <row r="13" ht="39" customHeight="1" spans="1:10">
      <c r="A13" s="26"/>
      <c r="B13" s="23"/>
      <c r="C13" s="16" t="s">
        <v>40</v>
      </c>
      <c r="D13" s="16" t="s">
        <v>41</v>
      </c>
      <c r="E13" s="18" t="s">
        <v>13</v>
      </c>
      <c r="F13" s="18">
        <v>300</v>
      </c>
      <c r="G13" s="19"/>
      <c r="H13" s="19"/>
      <c r="I13" s="20" t="s">
        <v>26</v>
      </c>
      <c r="J13" s="27"/>
    </row>
    <row r="14" ht="18" customHeight="1" spans="1:10">
      <c r="A14" s="15">
        <v>6</v>
      </c>
      <c r="B14" s="16" t="s">
        <v>42</v>
      </c>
      <c r="C14" s="16" t="s">
        <v>34</v>
      </c>
      <c r="D14" s="16" t="s">
        <v>35</v>
      </c>
      <c r="E14" s="18" t="s">
        <v>36</v>
      </c>
      <c r="F14" s="18">
        <v>1</v>
      </c>
      <c r="G14" s="19"/>
      <c r="H14" s="19"/>
      <c r="I14" s="20" t="s">
        <v>37</v>
      </c>
      <c r="J14" s="25"/>
    </row>
    <row r="15" ht="18" customHeight="1" spans="1:10">
      <c r="A15" s="22"/>
      <c r="B15" s="23"/>
      <c r="C15" s="16" t="s">
        <v>38</v>
      </c>
      <c r="D15" s="16"/>
      <c r="E15" s="18" t="s">
        <v>30</v>
      </c>
      <c r="F15" s="18">
        <v>20</v>
      </c>
      <c r="G15" s="19"/>
      <c r="H15" s="19"/>
      <c r="I15" s="20" t="s">
        <v>39</v>
      </c>
      <c r="J15" s="25"/>
    </row>
    <row r="16" ht="47" customHeight="1" spans="1:10">
      <c r="A16" s="22"/>
      <c r="B16" s="23"/>
      <c r="C16" s="16" t="s">
        <v>40</v>
      </c>
      <c r="D16" s="16" t="s">
        <v>43</v>
      </c>
      <c r="E16" s="18" t="s">
        <v>13</v>
      </c>
      <c r="F16" s="18">
        <v>50</v>
      </c>
      <c r="G16" s="19"/>
      <c r="H16" s="19"/>
      <c r="I16" s="20" t="s">
        <v>44</v>
      </c>
      <c r="J16" s="27"/>
    </row>
    <row r="17" s="2" customFormat="1" ht="36" customHeight="1" spans="1:17">
      <c r="A17" s="26"/>
      <c r="B17" s="23"/>
      <c r="C17" s="16" t="s">
        <v>45</v>
      </c>
      <c r="D17" s="16" t="s">
        <v>46</v>
      </c>
      <c r="E17" s="18" t="s">
        <v>47</v>
      </c>
      <c r="F17" s="18">
        <v>20</v>
      </c>
      <c r="G17" s="19"/>
      <c r="H17" s="19"/>
      <c r="I17" s="20" t="s">
        <v>48</v>
      </c>
      <c r="J17" s="25"/>
    </row>
    <row r="18" ht="45" customHeight="1" spans="1:17">
      <c r="A18" s="15">
        <v>7</v>
      </c>
      <c r="B18" s="28" t="s">
        <v>49</v>
      </c>
      <c r="C18" s="28" t="s">
        <v>50</v>
      </c>
      <c r="D18" s="28" t="s">
        <v>51</v>
      </c>
      <c r="E18" s="32" t="s">
        <v>52</v>
      </c>
      <c r="F18" s="32">
        <v>2</v>
      </c>
      <c r="G18" s="33"/>
      <c r="H18" s="33"/>
      <c r="I18" s="20" t="s">
        <v>53</v>
      </c>
      <c r="J18" s="25"/>
    </row>
    <row r="19" ht="39" customHeight="1" spans="1:17">
      <c r="A19" s="22"/>
      <c r="B19" s="23"/>
      <c r="C19" s="28" t="s">
        <v>54</v>
      </c>
      <c r="D19" s="28" t="s">
        <v>55</v>
      </c>
      <c r="E19" s="32" t="s">
        <v>13</v>
      </c>
      <c r="F19" s="32">
        <v>130</v>
      </c>
      <c r="G19" s="33"/>
      <c r="H19" s="33"/>
      <c r="I19" s="20" t="s">
        <v>56</v>
      </c>
      <c r="J19" s="27"/>
    </row>
    <row r="20" ht="31" customHeight="1" spans="1:17">
      <c r="A20" s="22"/>
      <c r="B20" s="23"/>
      <c r="C20" s="28" t="s">
        <v>57</v>
      </c>
      <c r="D20" s="28" t="s">
        <v>58</v>
      </c>
      <c r="E20" s="32" t="s">
        <v>30</v>
      </c>
      <c r="F20" s="32">
        <v>2</v>
      </c>
      <c r="G20" s="33"/>
      <c r="H20" s="33"/>
      <c r="I20" s="20" t="s">
        <v>59</v>
      </c>
      <c r="J20" s="25"/>
    </row>
    <row r="21" ht="31" customHeight="1" spans="1:17">
      <c r="A21" s="26"/>
      <c r="B21" s="23"/>
      <c r="C21" s="23"/>
      <c r="D21" s="28" t="s">
        <v>60</v>
      </c>
      <c r="E21" s="32" t="s">
        <v>30</v>
      </c>
      <c r="F21" s="32">
        <v>2</v>
      </c>
      <c r="G21" s="33"/>
      <c r="H21" s="33"/>
      <c r="I21" s="20" t="s">
        <v>61</v>
      </c>
      <c r="J21" s="25"/>
    </row>
    <row r="22" ht="45" customHeight="1" spans="1:17">
      <c r="A22" s="15">
        <v>8</v>
      </c>
      <c r="B22" s="28" t="s">
        <v>62</v>
      </c>
      <c r="C22" s="28" t="s">
        <v>21</v>
      </c>
      <c r="D22" s="28" t="s">
        <v>63</v>
      </c>
      <c r="E22" s="32" t="s">
        <v>13</v>
      </c>
      <c r="F22" s="32">
        <v>300</v>
      </c>
      <c r="G22" s="33"/>
      <c r="H22" s="33"/>
      <c r="I22" s="20" t="s">
        <v>64</v>
      </c>
      <c r="J22" s="27"/>
      <c r="Q22"/>
    </row>
    <row r="23" ht="39" customHeight="1" spans="1:17">
      <c r="A23" s="22"/>
      <c r="B23" s="23"/>
      <c r="C23" s="28" t="s">
        <v>65</v>
      </c>
      <c r="D23" s="28" t="s">
        <v>66</v>
      </c>
      <c r="E23" s="32" t="s">
        <v>13</v>
      </c>
      <c r="F23" s="32">
        <v>20</v>
      </c>
      <c r="G23" s="33"/>
      <c r="H23" s="33"/>
      <c r="I23" s="20" t="s">
        <v>67</v>
      </c>
      <c r="J23" s="25"/>
    </row>
    <row r="24" ht="54" customHeight="1" spans="1:17">
      <c r="A24" s="26"/>
      <c r="B24" s="23"/>
      <c r="C24" s="28" t="s">
        <v>17</v>
      </c>
      <c r="D24" s="28" t="s">
        <v>68</v>
      </c>
      <c r="E24" s="18" t="s">
        <v>19</v>
      </c>
      <c r="F24" s="32">
        <v>60</v>
      </c>
      <c r="G24" s="33"/>
      <c r="H24" s="33"/>
      <c r="I24" s="34" t="s">
        <v>69</v>
      </c>
      <c r="J24" s="35"/>
    </row>
    <row r="25" ht="18" customHeight="1" spans="1:17">
      <c r="A25" s="15">
        <v>9</v>
      </c>
      <c r="B25" s="28" t="s">
        <v>70</v>
      </c>
      <c r="C25" s="28" t="s">
        <v>71</v>
      </c>
      <c r="D25" s="28" t="s">
        <v>72</v>
      </c>
      <c r="E25" s="32" t="s">
        <v>30</v>
      </c>
      <c r="F25" s="32">
        <v>80</v>
      </c>
      <c r="G25" s="33"/>
      <c r="H25" s="33"/>
      <c r="I25" s="20"/>
      <c r="J25" s="25"/>
    </row>
    <row r="26" ht="18" customHeight="1" spans="1:17">
      <c r="A26" s="22"/>
      <c r="B26" s="23"/>
      <c r="C26" s="28" t="s">
        <v>73</v>
      </c>
      <c r="D26" s="28" t="s">
        <v>74</v>
      </c>
      <c r="E26" s="32" t="s">
        <v>75</v>
      </c>
      <c r="F26" s="32">
        <v>25</v>
      </c>
      <c r="G26" s="33"/>
      <c r="H26" s="33"/>
      <c r="I26" s="20"/>
      <c r="J26" s="25"/>
    </row>
    <row r="27" ht="18" customHeight="1" spans="1:17">
      <c r="A27" s="22"/>
      <c r="B27" s="23"/>
      <c r="C27" s="28" t="s">
        <v>73</v>
      </c>
      <c r="D27" s="28" t="s">
        <v>76</v>
      </c>
      <c r="E27" s="32" t="s">
        <v>77</v>
      </c>
      <c r="F27" s="32">
        <v>20</v>
      </c>
      <c r="G27" s="33"/>
      <c r="H27" s="33"/>
      <c r="I27" s="20"/>
      <c r="J27" s="25"/>
    </row>
    <row r="28" ht="41" customHeight="1" spans="1:17">
      <c r="A28" s="22"/>
      <c r="B28" s="23"/>
      <c r="C28" s="28" t="s">
        <v>78</v>
      </c>
      <c r="D28" s="28" t="s">
        <v>79</v>
      </c>
      <c r="E28" s="18" t="s">
        <v>13</v>
      </c>
      <c r="F28" s="32">
        <v>130</v>
      </c>
      <c r="G28" s="33"/>
      <c r="H28" s="33"/>
      <c r="I28" s="36" t="s">
        <v>80</v>
      </c>
      <c r="J28" s="37"/>
    </row>
    <row r="29" ht="93" customHeight="1" spans="1:17">
      <c r="A29" s="22"/>
      <c r="B29" s="23"/>
      <c r="C29" s="28" t="s">
        <v>17</v>
      </c>
      <c r="D29" s="28" t="s">
        <v>68</v>
      </c>
      <c r="E29" s="18" t="s">
        <v>19</v>
      </c>
      <c r="F29" s="32">
        <v>35</v>
      </c>
      <c r="G29" s="33"/>
      <c r="H29" s="33"/>
      <c r="I29" s="36" t="str">
        <f>_xlfn.DISPIMG("ID_96CCF1CB08F24D649A3E74035A2FEA18",1)</f>
        <v>=DISPIMG("ID_96CCF1CB08F24D649A3E74035A2FEA18",1)</v>
      </c>
      <c r="J29" s="38"/>
    </row>
    <row r="30" ht="63" customHeight="1" spans="1:17">
      <c r="A30" s="22"/>
      <c r="B30" s="23"/>
      <c r="C30" s="28" t="s">
        <v>81</v>
      </c>
      <c r="D30" s="28" t="s">
        <v>82</v>
      </c>
      <c r="E30" s="32" t="s">
        <v>30</v>
      </c>
      <c r="F30" s="32">
        <v>1</v>
      </c>
      <c r="G30" s="39"/>
      <c r="H30" s="39"/>
      <c r="I30" s="40" t="str">
        <f>_xlfn.DISPIMG("ID_4DE6929A8F4948FCAC14F91ED55B0638",1)</f>
        <v>=DISPIMG("ID_4DE6929A8F4948FCAC14F91ED55B0638",1)</v>
      </c>
      <c r="J30" s="41"/>
    </row>
    <row r="31" ht="63" customHeight="1" spans="1:17">
      <c r="A31" s="26"/>
      <c r="B31" s="23"/>
      <c r="C31" s="28" t="s">
        <v>83</v>
      </c>
      <c r="D31" s="28" t="s">
        <v>84</v>
      </c>
      <c r="E31" s="32" t="s">
        <v>30</v>
      </c>
      <c r="F31" s="32">
        <v>1</v>
      </c>
      <c r="G31" s="42"/>
      <c r="H31" s="42"/>
      <c r="I31" s="43" t="str">
        <f>_xlfn.DISPIMG("ID_BA4E7BC9568348B380DAF82782169AC4",1)</f>
        <v>=DISPIMG("ID_BA4E7BC9568348B380DAF82782169AC4",1)</v>
      </c>
      <c r="J31" s="44"/>
    </row>
    <row r="32" s="3" customFormat="1" ht="18" customHeight="1" spans="1:17">
      <c r="A32" s="15">
        <v>10</v>
      </c>
      <c r="B32" s="28" t="s">
        <v>85</v>
      </c>
      <c r="C32" s="28" t="s">
        <v>86</v>
      </c>
      <c r="D32" s="28" t="s">
        <v>87</v>
      </c>
      <c r="E32" s="18" t="s">
        <v>13</v>
      </c>
      <c r="F32" s="32">
        <v>70</v>
      </c>
      <c r="G32" s="39"/>
      <c r="H32" s="39"/>
      <c r="I32" s="40"/>
      <c r="J32" s="41"/>
    </row>
    <row r="33" s="3" customFormat="1" ht="54" customHeight="1" spans="1:12">
      <c r="A33" s="22"/>
      <c r="B33" s="23"/>
      <c r="C33" s="28" t="s">
        <v>88</v>
      </c>
      <c r="D33" s="28" t="s">
        <v>63</v>
      </c>
      <c r="E33" s="18" t="s">
        <v>13</v>
      </c>
      <c r="F33" s="32">
        <v>220</v>
      </c>
      <c r="G33" s="33"/>
      <c r="H33" s="33"/>
      <c r="I33" s="20" t="s">
        <v>64</v>
      </c>
      <c r="J33" s="27"/>
    </row>
    <row r="34" s="3" customFormat="1" ht="90" customHeight="1" spans="1:12">
      <c r="A34" s="22"/>
      <c r="B34" s="23"/>
      <c r="C34" s="28" t="s">
        <v>89</v>
      </c>
      <c r="D34" s="28" t="s">
        <v>16</v>
      </c>
      <c r="E34" s="32" t="s">
        <v>90</v>
      </c>
      <c r="F34" s="32">
        <v>120</v>
      </c>
      <c r="G34" s="39"/>
      <c r="H34" s="39"/>
      <c r="I34" s="45" t="s">
        <v>91</v>
      </c>
      <c r="J34" s="46"/>
    </row>
    <row r="35" s="3" customFormat="1" ht="38" customHeight="1" spans="1:12">
      <c r="A35" s="22"/>
      <c r="B35" s="23"/>
      <c r="C35" s="28" t="s">
        <v>92</v>
      </c>
      <c r="D35" s="28" t="s">
        <v>93</v>
      </c>
      <c r="E35" s="18" t="s">
        <v>13</v>
      </c>
      <c r="F35" s="32">
        <v>60</v>
      </c>
      <c r="G35" s="39"/>
      <c r="H35" s="39"/>
      <c r="I35" s="47" t="s">
        <v>94</v>
      </c>
      <c r="J35" s="48"/>
    </row>
    <row r="36" s="3" customFormat="1" ht="38" customHeight="1" spans="1:12">
      <c r="A36" s="22"/>
      <c r="B36" s="23"/>
      <c r="C36" s="28" t="s">
        <v>17</v>
      </c>
      <c r="D36" s="28" t="s">
        <v>68</v>
      </c>
      <c r="E36" s="32" t="s">
        <v>75</v>
      </c>
      <c r="F36" s="32">
        <v>11</v>
      </c>
      <c r="G36" s="39"/>
      <c r="H36" s="39"/>
      <c r="I36" s="47" t="s">
        <v>95</v>
      </c>
      <c r="J36" s="48"/>
    </row>
    <row r="37" s="3" customFormat="1" ht="58" customHeight="1" spans="1:12">
      <c r="A37" s="22"/>
      <c r="B37" s="23"/>
      <c r="C37" s="28" t="s">
        <v>96</v>
      </c>
      <c r="D37" s="28" t="s">
        <v>29</v>
      </c>
      <c r="E37" s="18" t="s">
        <v>30</v>
      </c>
      <c r="F37" s="32">
        <v>35</v>
      </c>
      <c r="G37" s="39"/>
      <c r="H37" s="39"/>
      <c r="I37" s="47" t="s">
        <v>97</v>
      </c>
      <c r="J37" s="48"/>
    </row>
    <row r="38" s="3" customFormat="1" ht="82" customHeight="1" spans="1:12">
      <c r="A38" s="22"/>
      <c r="B38" s="23"/>
      <c r="C38" s="28" t="s">
        <v>98</v>
      </c>
      <c r="D38" s="28" t="s">
        <v>99</v>
      </c>
      <c r="E38" s="18" t="s">
        <v>13</v>
      </c>
      <c r="F38" s="32">
        <v>100</v>
      </c>
      <c r="G38" s="39"/>
      <c r="H38" s="39"/>
      <c r="I38" s="45"/>
      <c r="J38" s="46"/>
    </row>
    <row r="39" s="3" customFormat="1" ht="70" customHeight="1" spans="1:12">
      <c r="A39" s="22"/>
      <c r="B39" s="23"/>
      <c r="C39" s="28" t="s">
        <v>100</v>
      </c>
      <c r="D39" s="28" t="s">
        <v>101</v>
      </c>
      <c r="E39" s="18" t="s">
        <v>13</v>
      </c>
      <c r="F39" s="32">
        <v>30</v>
      </c>
      <c r="G39" s="39"/>
      <c r="H39" s="39"/>
      <c r="I39" s="45"/>
      <c r="J39" s="46"/>
    </row>
    <row r="40" s="3" customFormat="1" ht="46" customHeight="1" spans="1:12">
      <c r="A40" s="22"/>
      <c r="B40" s="23"/>
      <c r="C40" s="28" t="s">
        <v>102</v>
      </c>
      <c r="D40" s="28" t="s">
        <v>103</v>
      </c>
      <c r="E40" s="32" t="s">
        <v>30</v>
      </c>
      <c r="F40" s="32">
        <v>2</v>
      </c>
      <c r="G40" s="39"/>
      <c r="H40" s="39"/>
      <c r="I40" s="47"/>
      <c r="J40" s="48"/>
    </row>
    <row r="41" s="3" customFormat="1" ht="39" customHeight="1" spans="1:12">
      <c r="A41" s="26"/>
      <c r="B41" s="23"/>
      <c r="C41" s="28" t="s">
        <v>104</v>
      </c>
      <c r="D41" s="28" t="s">
        <v>105</v>
      </c>
      <c r="E41" s="18" t="s">
        <v>19</v>
      </c>
      <c r="F41" s="32">
        <v>11</v>
      </c>
      <c r="G41" s="39"/>
      <c r="H41" s="39"/>
      <c r="I41" s="47" t="s">
        <v>106</v>
      </c>
      <c r="J41" s="48"/>
      <c r="K41" s="49"/>
      <c r="L41" s="49"/>
    </row>
    <row r="42" ht="30" customHeight="1" spans="1:12">
      <c r="A42" s="15">
        <v>11</v>
      </c>
      <c r="B42" s="28" t="s">
        <v>107</v>
      </c>
      <c r="C42" s="50" t="s">
        <v>108</v>
      </c>
      <c r="D42" s="50" t="s">
        <v>87</v>
      </c>
      <c r="E42" s="51" t="s">
        <v>13</v>
      </c>
      <c r="F42" s="50">
        <v>36</v>
      </c>
      <c r="G42" s="52"/>
      <c r="H42" s="52"/>
      <c r="I42" s="53"/>
      <c r="J42" s="54"/>
    </row>
    <row r="43" ht="36" customHeight="1" spans="1:12">
      <c r="A43" s="22"/>
      <c r="B43" s="23"/>
      <c r="C43" s="50" t="s">
        <v>88</v>
      </c>
      <c r="D43" s="50" t="s">
        <v>56</v>
      </c>
      <c r="E43" s="51" t="s">
        <v>13</v>
      </c>
      <c r="F43" s="50">
        <v>100</v>
      </c>
      <c r="G43" s="55"/>
      <c r="H43" s="55"/>
      <c r="I43" s="36" t="s">
        <v>64</v>
      </c>
      <c r="J43" s="37"/>
    </row>
    <row r="44" ht="36" customHeight="1" spans="1:12">
      <c r="A44" s="22"/>
      <c r="B44" s="23"/>
      <c r="C44" s="50" t="s">
        <v>109</v>
      </c>
      <c r="D44" s="50" t="s">
        <v>56</v>
      </c>
      <c r="E44" s="51" t="s">
        <v>13</v>
      </c>
      <c r="F44" s="50">
        <v>200</v>
      </c>
      <c r="G44" s="55"/>
      <c r="H44" s="55"/>
      <c r="I44" s="36" t="s">
        <v>64</v>
      </c>
      <c r="J44" s="37"/>
    </row>
    <row r="45" ht="18" customHeight="1" spans="1:12">
      <c r="A45" s="22"/>
      <c r="B45" s="23"/>
      <c r="C45" s="50" t="s">
        <v>110</v>
      </c>
      <c r="D45" s="50" t="s">
        <v>111</v>
      </c>
      <c r="E45" s="51" t="s">
        <v>36</v>
      </c>
      <c r="F45" s="50">
        <v>1</v>
      </c>
      <c r="G45" s="52"/>
      <c r="H45" s="52"/>
      <c r="I45" s="53" t="s">
        <v>112</v>
      </c>
      <c r="J45" s="54"/>
    </row>
    <row r="46" ht="18" customHeight="1" spans="1:12">
      <c r="A46" s="22"/>
      <c r="B46" s="23"/>
      <c r="C46" s="50" t="s">
        <v>113</v>
      </c>
      <c r="D46" s="50" t="s">
        <v>93</v>
      </c>
      <c r="E46" s="51" t="s">
        <v>13</v>
      </c>
      <c r="F46" s="50">
        <v>30</v>
      </c>
      <c r="G46" s="52"/>
      <c r="H46" s="52"/>
      <c r="I46" s="53"/>
      <c r="J46" s="54"/>
    </row>
    <row r="47" ht="18" customHeight="1" spans="1:12">
      <c r="A47" s="22"/>
      <c r="B47" s="23"/>
      <c r="C47" s="50" t="s">
        <v>114</v>
      </c>
      <c r="D47" s="50" t="s">
        <v>115</v>
      </c>
      <c r="E47" s="51" t="s">
        <v>30</v>
      </c>
      <c r="F47" s="50">
        <v>50</v>
      </c>
      <c r="G47" s="52"/>
      <c r="H47" s="52"/>
      <c r="I47" s="53"/>
      <c r="J47" s="54"/>
    </row>
    <row r="48" ht="18" customHeight="1" spans="1:12">
      <c r="A48" s="22"/>
      <c r="B48" s="23"/>
      <c r="C48" s="50" t="s">
        <v>39</v>
      </c>
      <c r="D48" s="50" t="s">
        <v>29</v>
      </c>
      <c r="E48" s="51" t="s">
        <v>30</v>
      </c>
      <c r="F48" s="50">
        <v>10</v>
      </c>
      <c r="G48" s="52"/>
      <c r="H48" s="52"/>
      <c r="I48" s="53" t="s">
        <v>31</v>
      </c>
      <c r="J48" s="54"/>
    </row>
    <row r="49" ht="67" customHeight="1" spans="1:10">
      <c r="A49" s="26"/>
      <c r="B49" s="23"/>
      <c r="C49" s="50" t="s">
        <v>57</v>
      </c>
      <c r="D49" s="50" t="s">
        <v>116</v>
      </c>
      <c r="E49" s="51" t="s">
        <v>30</v>
      </c>
      <c r="F49" s="50">
        <v>12</v>
      </c>
      <c r="G49" s="55"/>
      <c r="H49" s="55"/>
      <c r="I49" s="56" t="s">
        <v>117</v>
      </c>
      <c r="J49" s="57"/>
    </row>
    <row r="50" ht="18" customHeight="1" spans="1:10">
      <c r="A50" s="15">
        <v>12</v>
      </c>
      <c r="B50" s="28" t="s">
        <v>118</v>
      </c>
      <c r="C50" s="28" t="s">
        <v>108</v>
      </c>
      <c r="D50" s="28" t="s">
        <v>87</v>
      </c>
      <c r="E50" s="32" t="s">
        <v>13</v>
      </c>
      <c r="F50" s="28">
        <v>36</v>
      </c>
      <c r="G50" s="58"/>
      <c r="H50" s="58"/>
      <c r="I50" s="47"/>
      <c r="J50" s="48"/>
    </row>
    <row r="51" ht="37" customHeight="1" spans="1:10">
      <c r="A51" s="22"/>
      <c r="B51" s="23"/>
      <c r="C51" s="28" t="s">
        <v>109</v>
      </c>
      <c r="D51" s="28" t="s">
        <v>63</v>
      </c>
      <c r="E51" s="32" t="s">
        <v>13</v>
      </c>
      <c r="F51" s="28">
        <v>300</v>
      </c>
      <c r="G51" s="59"/>
      <c r="H51" s="59"/>
      <c r="I51" s="20" t="s">
        <v>64</v>
      </c>
      <c r="J51" s="27"/>
    </row>
    <row r="52" ht="18" customHeight="1" spans="1:10">
      <c r="A52" s="22"/>
      <c r="B52" s="23"/>
      <c r="C52" s="28" t="s">
        <v>17</v>
      </c>
      <c r="D52" s="28" t="s">
        <v>68</v>
      </c>
      <c r="E52" s="18" t="s">
        <v>19</v>
      </c>
      <c r="F52" s="18">
        <v>10</v>
      </c>
      <c r="G52" s="60"/>
      <c r="H52" s="60"/>
      <c r="I52" s="47" t="s">
        <v>119</v>
      </c>
      <c r="J52" s="48"/>
    </row>
    <row r="53" ht="18" customHeight="1" spans="1:10">
      <c r="A53" s="22"/>
      <c r="B53" s="23"/>
      <c r="C53" s="28" t="s">
        <v>28</v>
      </c>
      <c r="D53" s="28" t="s">
        <v>29</v>
      </c>
      <c r="E53" s="18" t="s">
        <v>30</v>
      </c>
      <c r="F53" s="18">
        <v>20</v>
      </c>
      <c r="G53" s="60"/>
      <c r="H53" s="60"/>
      <c r="I53" s="47" t="s">
        <v>31</v>
      </c>
      <c r="J53" s="48"/>
    </row>
    <row r="54" ht="64" customHeight="1" spans="1:10">
      <c r="A54" s="26"/>
      <c r="B54" s="23"/>
      <c r="C54" s="61" t="s">
        <v>120</v>
      </c>
      <c r="D54" s="61" t="s">
        <v>121</v>
      </c>
      <c r="E54" s="62" t="s">
        <v>30</v>
      </c>
      <c r="F54" s="63">
        <v>10</v>
      </c>
      <c r="G54" s="64"/>
      <c r="H54" s="64"/>
      <c r="I54" s="20" t="s">
        <v>122</v>
      </c>
      <c r="J54" s="25"/>
    </row>
    <row r="55" ht="45" customHeight="1" spans="1:10">
      <c r="A55" s="15">
        <v>13</v>
      </c>
      <c r="B55" s="28" t="s">
        <v>123</v>
      </c>
      <c r="C55" s="17" t="s">
        <v>109</v>
      </c>
      <c r="D55" s="17" t="s">
        <v>64</v>
      </c>
      <c r="E55" s="24" t="s">
        <v>13</v>
      </c>
      <c r="F55" s="17">
        <v>200</v>
      </c>
      <c r="G55" s="65"/>
      <c r="H55" s="65"/>
      <c r="I55" s="20"/>
      <c r="J55" s="27"/>
    </row>
    <row r="56" ht="51" customHeight="1" spans="1:10">
      <c r="A56" s="22"/>
      <c r="B56" s="23"/>
      <c r="C56" s="17" t="s">
        <v>17</v>
      </c>
      <c r="D56" s="17" t="s">
        <v>124</v>
      </c>
      <c r="E56" s="24" t="s">
        <v>125</v>
      </c>
      <c r="F56" s="66">
        <v>2</v>
      </c>
      <c r="G56" s="67"/>
      <c r="H56" s="67"/>
      <c r="I56" s="68" t="s">
        <v>126</v>
      </c>
      <c r="J56" s="69"/>
    </row>
    <row r="57" ht="83" customHeight="1" spans="1:10">
      <c r="A57" s="22"/>
      <c r="B57" s="23"/>
      <c r="C57" s="17" t="s">
        <v>127</v>
      </c>
      <c r="D57" s="17" t="s">
        <v>128</v>
      </c>
      <c r="E57" s="18" t="s">
        <v>129</v>
      </c>
      <c r="F57" s="66">
        <v>3</v>
      </c>
      <c r="G57" s="66"/>
      <c r="H57" s="66"/>
      <c r="I57" s="40"/>
      <c r="J57" s="41" t="s">
        <v>130</v>
      </c>
    </row>
    <row r="58" ht="34" customHeight="1" spans="1:10">
      <c r="A58" s="22"/>
      <c r="B58" s="23"/>
      <c r="C58" s="17" t="s">
        <v>131</v>
      </c>
      <c r="D58" s="17" t="s">
        <v>132</v>
      </c>
      <c r="E58" s="24" t="s">
        <v>52</v>
      </c>
      <c r="F58" s="24">
        <v>3</v>
      </c>
      <c r="G58" s="70"/>
      <c r="H58" s="70"/>
      <c r="I58" s="71"/>
      <c r="J58" s="72"/>
    </row>
    <row r="59" ht="78" customHeight="1" spans="1:10">
      <c r="A59" s="22"/>
      <c r="B59" s="23"/>
      <c r="C59" s="17" t="s">
        <v>133</v>
      </c>
      <c r="D59" s="17" t="s">
        <v>134</v>
      </c>
      <c r="E59" s="24" t="s">
        <v>135</v>
      </c>
      <c r="F59" s="66">
        <v>1</v>
      </c>
      <c r="G59" s="66"/>
      <c r="H59" s="66"/>
      <c r="I59" s="40" t="str">
        <f>_xlfn.DISPIMG("ID_D563F98483A34718B2B2281F506DB0F7",1)</f>
        <v>=DISPIMG("ID_D563F98483A34718B2B2281F506DB0F7",1)</v>
      </c>
      <c r="J59" s="73" t="s">
        <v>136</v>
      </c>
    </row>
    <row r="60" ht="61" customHeight="1" spans="1:10">
      <c r="A60" s="22"/>
      <c r="B60" s="23"/>
      <c r="C60" s="17" t="s">
        <v>137</v>
      </c>
      <c r="D60" s="17" t="s">
        <v>138</v>
      </c>
      <c r="E60" s="24" t="s">
        <v>75</v>
      </c>
      <c r="F60" s="24">
        <v>4</v>
      </c>
      <c r="G60" s="74"/>
      <c r="H60" s="74"/>
      <c r="I60" s="75" t="s">
        <v>130</v>
      </c>
      <c r="J60" s="76"/>
    </row>
    <row r="61" ht="46" customHeight="1" spans="1:10">
      <c r="A61" s="22"/>
      <c r="B61" s="23"/>
      <c r="C61" s="17" t="s">
        <v>137</v>
      </c>
      <c r="D61" s="17" t="s">
        <v>139</v>
      </c>
      <c r="E61" s="24" t="s">
        <v>75</v>
      </c>
      <c r="F61" s="24">
        <v>8</v>
      </c>
      <c r="G61" s="70"/>
      <c r="H61" s="70"/>
      <c r="I61" s="77" t="s">
        <v>140</v>
      </c>
      <c r="J61" s="72"/>
    </row>
    <row r="62" ht="36" customHeight="1" spans="1:10">
      <c r="A62" s="22"/>
      <c r="B62" s="23"/>
      <c r="C62" s="17" t="s">
        <v>141</v>
      </c>
      <c r="D62" s="17" t="s">
        <v>142</v>
      </c>
      <c r="E62" s="24" t="s">
        <v>143</v>
      </c>
      <c r="F62" s="66">
        <v>15</v>
      </c>
      <c r="G62" s="66"/>
      <c r="H62" s="66"/>
      <c r="I62" s="40" t="str">
        <f>_xlfn.DISPIMG("ID_89362C39B0DC44399DFC67EAB860B808",1)</f>
        <v>=DISPIMG("ID_89362C39B0DC44399DFC67EAB860B808",1)</v>
      </c>
      <c r="J62" s="41" t="s">
        <v>144</v>
      </c>
    </row>
    <row r="63" ht="52" customHeight="1" spans="1:10">
      <c r="A63" s="26"/>
      <c r="B63" s="23"/>
      <c r="C63" s="17" t="s">
        <v>145</v>
      </c>
      <c r="D63" s="17" t="s">
        <v>146</v>
      </c>
      <c r="E63" s="24" t="s">
        <v>129</v>
      </c>
      <c r="F63" s="66">
        <v>9</v>
      </c>
      <c r="G63" s="78"/>
      <c r="H63" s="78"/>
      <c r="I63" s="79"/>
      <c r="J63" s="80" t="s">
        <v>147</v>
      </c>
    </row>
    <row r="64" ht="35" customHeight="1" spans="1:10">
      <c r="A64" s="15">
        <v>14</v>
      </c>
      <c r="B64" s="28" t="s">
        <v>148</v>
      </c>
      <c r="C64" s="17" t="s">
        <v>149</v>
      </c>
      <c r="D64" s="17" t="s">
        <v>150</v>
      </c>
      <c r="E64" s="24" t="s">
        <v>13</v>
      </c>
      <c r="F64" s="24">
        <v>200</v>
      </c>
      <c r="G64" s="74"/>
      <c r="H64" s="74"/>
      <c r="I64" s="20" t="s">
        <v>94</v>
      </c>
      <c r="J64" s="81"/>
    </row>
    <row r="65" ht="30" customHeight="1" spans="1:10">
      <c r="A65" s="22"/>
      <c r="B65" s="23"/>
      <c r="C65" s="17" t="s">
        <v>151</v>
      </c>
      <c r="D65" s="17" t="s">
        <v>152</v>
      </c>
      <c r="E65" s="24" t="s">
        <v>47</v>
      </c>
      <c r="F65" s="24">
        <v>200</v>
      </c>
      <c r="G65" s="82"/>
      <c r="H65" s="82"/>
      <c r="I65" s="47"/>
      <c r="J65" s="48"/>
    </row>
    <row r="66" ht="30" customHeight="1" spans="1:10">
      <c r="A66" s="22"/>
      <c r="B66" s="23"/>
      <c r="C66" s="17" t="s">
        <v>28</v>
      </c>
      <c r="D66" s="17"/>
      <c r="E66" s="24" t="s">
        <v>30</v>
      </c>
      <c r="F66" s="24">
        <v>10</v>
      </c>
      <c r="G66" s="82"/>
      <c r="H66" s="82"/>
      <c r="I66" s="47" t="s">
        <v>153</v>
      </c>
      <c r="J66" s="83"/>
    </row>
    <row r="67" ht="45" customHeight="1" spans="1:10">
      <c r="A67" s="22"/>
      <c r="B67" s="23"/>
      <c r="C67" s="17" t="s">
        <v>57</v>
      </c>
      <c r="D67" s="17" t="s">
        <v>154</v>
      </c>
      <c r="E67" s="24" t="s">
        <v>30</v>
      </c>
      <c r="F67" s="24">
        <v>2</v>
      </c>
      <c r="G67" s="84"/>
      <c r="H67" s="84"/>
      <c r="I67" s="85"/>
      <c r="J67" s="86" t="s">
        <v>155</v>
      </c>
    </row>
    <row r="68" ht="47" customHeight="1" spans="1:10">
      <c r="A68" s="26"/>
      <c r="B68" s="23"/>
      <c r="C68" s="17" t="s">
        <v>57</v>
      </c>
      <c r="D68" s="17" t="s">
        <v>156</v>
      </c>
      <c r="E68" s="24" t="s">
        <v>30</v>
      </c>
      <c r="F68" s="24">
        <v>16</v>
      </c>
      <c r="G68" s="82"/>
      <c r="H68" s="82"/>
      <c r="I68" s="87"/>
      <c r="J68" s="88" t="s">
        <v>147</v>
      </c>
    </row>
    <row r="69" ht="33" customHeight="1" spans="1:10">
      <c r="A69" s="15">
        <v>15</v>
      </c>
      <c r="B69" s="28" t="s">
        <v>157</v>
      </c>
      <c r="C69" s="17" t="s">
        <v>88</v>
      </c>
      <c r="D69" s="17" t="s">
        <v>63</v>
      </c>
      <c r="E69" s="24" t="s">
        <v>13</v>
      </c>
      <c r="F69" s="24">
        <v>400</v>
      </c>
      <c r="G69" s="74"/>
      <c r="H69" s="74"/>
      <c r="I69" s="20" t="s">
        <v>64</v>
      </c>
      <c r="J69" s="27"/>
    </row>
    <row r="70" ht="33" customHeight="1" spans="1:10">
      <c r="A70" s="22"/>
      <c r="B70" s="23"/>
      <c r="C70" s="17" t="s">
        <v>109</v>
      </c>
      <c r="D70" s="17" t="s">
        <v>63</v>
      </c>
      <c r="E70" s="24" t="s">
        <v>13</v>
      </c>
      <c r="F70" s="24">
        <v>400</v>
      </c>
      <c r="G70" s="74"/>
      <c r="H70" s="74"/>
      <c r="I70" s="20" t="s">
        <v>64</v>
      </c>
      <c r="J70" s="27"/>
    </row>
    <row r="71" ht="18" customHeight="1" spans="1:10">
      <c r="A71" s="22"/>
      <c r="B71" s="23"/>
      <c r="C71" s="17" t="s">
        <v>158</v>
      </c>
      <c r="D71" s="17" t="s">
        <v>87</v>
      </c>
      <c r="E71" s="24" t="s">
        <v>13</v>
      </c>
      <c r="F71" s="24">
        <v>200</v>
      </c>
      <c r="G71" s="82"/>
      <c r="H71" s="82"/>
      <c r="I71" s="47"/>
      <c r="J71" s="48"/>
    </row>
    <row r="72" ht="18" customHeight="1" spans="1:10">
      <c r="A72" s="22"/>
      <c r="B72" s="23"/>
      <c r="C72" s="17" t="s">
        <v>159</v>
      </c>
      <c r="D72" s="17" t="s">
        <v>93</v>
      </c>
      <c r="E72" s="24" t="s">
        <v>13</v>
      </c>
      <c r="F72" s="24">
        <v>200</v>
      </c>
      <c r="G72" s="82"/>
      <c r="H72" s="82"/>
      <c r="I72" s="47"/>
      <c r="J72" s="48"/>
    </row>
    <row r="73" ht="18" customHeight="1" spans="1:10">
      <c r="A73" s="22"/>
      <c r="B73" s="23"/>
      <c r="C73" s="17" t="s">
        <v>160</v>
      </c>
      <c r="D73" s="17" t="s">
        <v>93</v>
      </c>
      <c r="E73" s="24" t="s">
        <v>13</v>
      </c>
      <c r="F73" s="24">
        <v>200</v>
      </c>
      <c r="G73" s="82"/>
      <c r="H73" s="82"/>
      <c r="I73" s="47"/>
      <c r="J73" s="48"/>
    </row>
    <row r="74" ht="18" customHeight="1" spans="1:10">
      <c r="A74" s="22"/>
      <c r="B74" s="23"/>
      <c r="C74" s="17" t="s">
        <v>161</v>
      </c>
      <c r="D74" s="17" t="s">
        <v>115</v>
      </c>
      <c r="E74" s="24" t="s">
        <v>13</v>
      </c>
      <c r="F74" s="24">
        <v>200</v>
      </c>
      <c r="G74" s="82"/>
      <c r="H74" s="82"/>
      <c r="I74" s="47"/>
      <c r="J74" s="48"/>
    </row>
    <row r="75" ht="18" customHeight="1" spans="1:10">
      <c r="A75" s="22"/>
      <c r="B75" s="23"/>
      <c r="C75" s="17" t="s">
        <v>162</v>
      </c>
      <c r="D75" s="17" t="s">
        <v>163</v>
      </c>
      <c r="E75" s="24" t="s">
        <v>75</v>
      </c>
      <c r="F75" s="24">
        <v>3</v>
      </c>
      <c r="G75" s="82"/>
      <c r="H75" s="82"/>
      <c r="I75" s="47"/>
      <c r="J75" s="48"/>
    </row>
    <row r="76" ht="18" customHeight="1" spans="1:10">
      <c r="A76" s="22"/>
      <c r="B76" s="23"/>
      <c r="C76" s="17" t="s">
        <v>17</v>
      </c>
      <c r="D76" s="17" t="s">
        <v>68</v>
      </c>
      <c r="E76" s="24" t="s">
        <v>30</v>
      </c>
      <c r="F76" s="24">
        <v>440</v>
      </c>
      <c r="G76" s="82"/>
      <c r="H76" s="82"/>
      <c r="I76" s="47" t="s">
        <v>164</v>
      </c>
      <c r="J76" s="48"/>
    </row>
    <row r="77" ht="18" customHeight="1" spans="1:10">
      <c r="A77" s="22"/>
      <c r="B77" s="23"/>
      <c r="C77" s="17" t="s">
        <v>165</v>
      </c>
      <c r="D77" s="17" t="s">
        <v>166</v>
      </c>
      <c r="E77" s="24" t="s">
        <v>30</v>
      </c>
      <c r="F77" s="24">
        <v>80</v>
      </c>
      <c r="G77" s="82"/>
      <c r="H77" s="82"/>
      <c r="I77" s="47"/>
      <c r="J77" s="48"/>
    </row>
    <row r="78" ht="18" customHeight="1" spans="1:10">
      <c r="A78" s="22"/>
      <c r="B78" s="23"/>
      <c r="C78" s="17" t="s">
        <v>167</v>
      </c>
      <c r="D78" s="17" t="s">
        <v>168</v>
      </c>
      <c r="E78" s="24" t="s">
        <v>13</v>
      </c>
      <c r="F78" s="24">
        <v>150</v>
      </c>
      <c r="G78" s="82"/>
      <c r="H78" s="82"/>
      <c r="I78" s="47"/>
      <c r="J78" s="48"/>
    </row>
    <row r="79" ht="18" customHeight="1" spans="1:10">
      <c r="A79" s="22"/>
      <c r="B79" s="23"/>
      <c r="C79" s="17" t="s">
        <v>169</v>
      </c>
      <c r="D79" s="17" t="s">
        <v>170</v>
      </c>
      <c r="E79" s="24" t="s">
        <v>30</v>
      </c>
      <c r="F79" s="24">
        <v>300</v>
      </c>
      <c r="G79" s="82"/>
      <c r="H79" s="82"/>
      <c r="I79" s="47"/>
      <c r="J79" s="48"/>
    </row>
    <row r="80" ht="27" customHeight="1" spans="1:10">
      <c r="A80" s="26"/>
      <c r="B80" s="23"/>
      <c r="C80" s="17" t="s">
        <v>171</v>
      </c>
      <c r="D80" s="17" t="s">
        <v>121</v>
      </c>
      <c r="E80" s="24" t="s">
        <v>30</v>
      </c>
      <c r="F80" s="24">
        <v>15</v>
      </c>
      <c r="G80" s="82"/>
      <c r="H80" s="82"/>
      <c r="I80" s="47"/>
      <c r="J80" s="48"/>
    </row>
    <row r="81" ht="35" customHeight="1" spans="1:10">
      <c r="A81" s="15">
        <v>16</v>
      </c>
      <c r="B81" s="28" t="s">
        <v>172</v>
      </c>
      <c r="C81" s="89" t="s">
        <v>173</v>
      </c>
      <c r="D81" s="89" t="s">
        <v>174</v>
      </c>
      <c r="E81" s="14" t="s">
        <v>13</v>
      </c>
      <c r="F81" s="90">
        <v>45</v>
      </c>
      <c r="G81" s="91"/>
      <c r="H81" s="91"/>
      <c r="I81" s="20"/>
      <c r="J81" s="27"/>
    </row>
    <row r="82" ht="39" customHeight="1" spans="1:10">
      <c r="A82" s="22"/>
      <c r="B82" s="23"/>
      <c r="C82" s="89" t="s">
        <v>173</v>
      </c>
      <c r="D82" s="89" t="s">
        <v>175</v>
      </c>
      <c r="E82" s="14" t="s">
        <v>13</v>
      </c>
      <c r="F82" s="90">
        <v>45</v>
      </c>
      <c r="G82" s="91"/>
      <c r="H82" s="91"/>
      <c r="I82" s="20"/>
      <c r="J82" s="27"/>
    </row>
    <row r="83" ht="18" customHeight="1" spans="1:10">
      <c r="A83" s="22"/>
      <c r="B83" s="23"/>
      <c r="C83" s="89" t="s">
        <v>176</v>
      </c>
      <c r="D83" s="89" t="s">
        <v>177</v>
      </c>
      <c r="E83" s="14" t="s">
        <v>13</v>
      </c>
      <c r="F83" s="90">
        <v>50</v>
      </c>
      <c r="G83" s="90"/>
      <c r="H83" s="90"/>
      <c r="I83" s="47"/>
      <c r="J83" s="48"/>
    </row>
    <row r="84" ht="18" customHeight="1" spans="1:10">
      <c r="A84" s="22"/>
      <c r="B84" s="23"/>
      <c r="C84" s="89" t="s">
        <v>176</v>
      </c>
      <c r="D84" s="89" t="s">
        <v>178</v>
      </c>
      <c r="E84" s="14" t="s">
        <v>13</v>
      </c>
      <c r="F84" s="90">
        <v>25</v>
      </c>
      <c r="G84" s="90"/>
      <c r="H84" s="90"/>
      <c r="I84" s="47"/>
      <c r="J84" s="48"/>
    </row>
    <row r="85" ht="18" customHeight="1" spans="1:10">
      <c r="A85" s="22"/>
      <c r="B85" s="23"/>
      <c r="C85" s="89" t="s">
        <v>179</v>
      </c>
      <c r="D85" s="89" t="s">
        <v>180</v>
      </c>
      <c r="E85" s="14" t="s">
        <v>36</v>
      </c>
      <c r="F85" s="90">
        <v>2</v>
      </c>
      <c r="G85" s="90"/>
      <c r="H85" s="90"/>
      <c r="I85" s="47"/>
      <c r="J85" s="48"/>
    </row>
    <row r="86" ht="16" customHeight="1" spans="1:10">
      <c r="A86" s="22"/>
      <c r="B86" s="23"/>
      <c r="C86" s="89" t="s">
        <v>39</v>
      </c>
      <c r="D86" s="89" t="s">
        <v>181</v>
      </c>
      <c r="E86" s="14" t="s">
        <v>30</v>
      </c>
      <c r="F86" s="90">
        <v>8</v>
      </c>
      <c r="G86" s="92"/>
      <c r="H86" s="92"/>
      <c r="I86" s="43"/>
      <c r="J86" s="44"/>
    </row>
    <row r="87" ht="18" customHeight="1" spans="1:10">
      <c r="A87" s="22"/>
      <c r="B87" s="23"/>
      <c r="C87" s="89" t="s">
        <v>182</v>
      </c>
      <c r="D87" s="89" t="s">
        <v>183</v>
      </c>
      <c r="E87" s="14" t="s">
        <v>13</v>
      </c>
      <c r="F87" s="90">
        <v>40</v>
      </c>
      <c r="G87" s="90"/>
      <c r="H87" s="90"/>
      <c r="I87" s="47"/>
      <c r="J87" s="48"/>
    </row>
    <row r="88" ht="42" customHeight="1" spans="1:10">
      <c r="A88" s="22"/>
      <c r="B88" s="23"/>
      <c r="C88" s="89" t="s">
        <v>184</v>
      </c>
      <c r="D88" s="89" t="s">
        <v>185</v>
      </c>
      <c r="E88" s="14" t="s">
        <v>13</v>
      </c>
      <c r="F88" s="90">
        <v>30</v>
      </c>
      <c r="G88" s="90"/>
      <c r="H88" s="90"/>
      <c r="I88" s="47" t="str">
        <f>_xlfn.DISPIMG("ID_1719506C409241DDBB386DF8462AAF55",1)</f>
        <v>=DISPIMG("ID_1719506C409241DDBB386DF8462AAF55",1)</v>
      </c>
      <c r="J88" s="48"/>
    </row>
    <row r="89" ht="18" customHeight="1" spans="1:10">
      <c r="A89" s="22"/>
      <c r="B89" s="23"/>
      <c r="C89" s="89" t="s">
        <v>186</v>
      </c>
      <c r="D89" s="89" t="s">
        <v>93</v>
      </c>
      <c r="E89" s="14" t="s">
        <v>13</v>
      </c>
      <c r="F89" s="90">
        <v>20</v>
      </c>
      <c r="G89" s="90"/>
      <c r="H89" s="90"/>
      <c r="I89" s="47"/>
      <c r="J89" s="48"/>
    </row>
    <row r="90" ht="18" customHeight="1" spans="1:10">
      <c r="A90" s="26"/>
      <c r="B90" s="23"/>
      <c r="C90" s="89" t="s">
        <v>187</v>
      </c>
      <c r="D90" s="93" t="s">
        <v>188</v>
      </c>
      <c r="E90" s="14" t="s">
        <v>30</v>
      </c>
      <c r="F90" s="90">
        <v>40</v>
      </c>
      <c r="G90" s="90"/>
      <c r="H90" s="90"/>
      <c r="I90" s="47"/>
      <c r="J90" s="48"/>
    </row>
    <row r="91" ht="29" customHeight="1" spans="1:10">
      <c r="A91" s="15">
        <v>17</v>
      </c>
      <c r="B91" s="28" t="s">
        <v>189</v>
      </c>
      <c r="C91" s="89" t="s">
        <v>173</v>
      </c>
      <c r="D91" s="89" t="s">
        <v>174</v>
      </c>
      <c r="E91" s="14" t="s">
        <v>13</v>
      </c>
      <c r="F91" s="90">
        <v>15</v>
      </c>
      <c r="G91" s="91"/>
      <c r="H91" s="91"/>
      <c r="I91" s="20"/>
      <c r="J91" s="27"/>
    </row>
    <row r="92" ht="29" customHeight="1" spans="1:10">
      <c r="A92" s="22"/>
      <c r="B92" s="23"/>
      <c r="C92" s="89" t="s">
        <v>173</v>
      </c>
      <c r="D92" s="89" t="s">
        <v>175</v>
      </c>
      <c r="E92" s="14" t="s">
        <v>13</v>
      </c>
      <c r="F92" s="90">
        <v>15</v>
      </c>
      <c r="G92" s="91"/>
      <c r="H92" s="91"/>
      <c r="I92" s="20"/>
      <c r="J92" s="27"/>
    </row>
    <row r="93" ht="18" customHeight="1" spans="1:10">
      <c r="A93" s="22"/>
      <c r="B93" s="23"/>
      <c r="C93" s="89" t="s">
        <v>186</v>
      </c>
      <c r="D93" s="89" t="s">
        <v>93</v>
      </c>
      <c r="E93" s="14" t="s">
        <v>13</v>
      </c>
      <c r="F93" s="90">
        <v>5</v>
      </c>
      <c r="G93" s="90"/>
      <c r="H93" s="90"/>
      <c r="I93" s="47"/>
      <c r="J93" s="48"/>
    </row>
    <row r="94" ht="18" customHeight="1" spans="1:10">
      <c r="A94" s="26"/>
      <c r="B94" s="23"/>
      <c r="C94" s="89" t="s">
        <v>187</v>
      </c>
      <c r="D94" s="93" t="s">
        <v>188</v>
      </c>
      <c r="E94" s="94" t="s">
        <v>30</v>
      </c>
      <c r="F94" s="90">
        <v>10</v>
      </c>
      <c r="G94" s="90"/>
      <c r="H94" s="90"/>
      <c r="I94" s="47"/>
      <c r="J94" s="48"/>
    </row>
    <row r="95" ht="18" customHeight="1" spans="1:10">
      <c r="A95" s="15">
        <v>18</v>
      </c>
      <c r="B95" s="95" t="s">
        <v>190</v>
      </c>
      <c r="C95" s="28" t="s">
        <v>191</v>
      </c>
      <c r="D95" s="28" t="s">
        <v>192</v>
      </c>
      <c r="E95" s="32" t="s">
        <v>13</v>
      </c>
      <c r="F95" s="96">
        <v>30</v>
      </c>
      <c r="G95" s="96"/>
      <c r="H95" s="96"/>
      <c r="I95" s="47"/>
      <c r="J95" s="48"/>
    </row>
    <row r="96" ht="31" customHeight="1" spans="1:10">
      <c r="A96" s="22"/>
      <c r="B96" s="97"/>
      <c r="C96" s="28" t="s">
        <v>193</v>
      </c>
      <c r="D96" s="28" t="s">
        <v>194</v>
      </c>
      <c r="E96" s="32" t="s">
        <v>13</v>
      </c>
      <c r="F96" s="96">
        <v>50</v>
      </c>
      <c r="G96" s="96"/>
      <c r="H96" s="96"/>
      <c r="I96" s="47"/>
      <c r="J96" s="48"/>
    </row>
    <row r="97" ht="45" customHeight="1" spans="1:10">
      <c r="A97" s="22"/>
      <c r="B97" s="97"/>
      <c r="C97" s="28" t="s">
        <v>195</v>
      </c>
      <c r="D97" s="28" t="s">
        <v>196</v>
      </c>
      <c r="E97" s="32" t="s">
        <v>13</v>
      </c>
      <c r="F97" s="96">
        <v>100</v>
      </c>
      <c r="G97" s="98"/>
      <c r="H97" s="98"/>
      <c r="I97" s="20"/>
      <c r="J97" s="27"/>
    </row>
    <row r="98" ht="18" customHeight="1" spans="1:10">
      <c r="A98" s="26"/>
      <c r="B98" s="99"/>
      <c r="C98" s="28" t="s">
        <v>159</v>
      </c>
      <c r="D98" s="28" t="s">
        <v>93</v>
      </c>
      <c r="E98" s="32" t="s">
        <v>13</v>
      </c>
      <c r="F98" s="96">
        <v>20</v>
      </c>
      <c r="G98" s="96"/>
      <c r="H98" s="96"/>
      <c r="I98" s="40"/>
      <c r="J98" s="41"/>
    </row>
    <row r="99" ht="56" customHeight="1" spans="1:10">
      <c r="A99" s="15">
        <v>19</v>
      </c>
      <c r="B99" s="28" t="s">
        <v>197</v>
      </c>
      <c r="C99" s="28" t="s">
        <v>198</v>
      </c>
      <c r="D99" s="17" t="s">
        <v>199</v>
      </c>
      <c r="E99" s="32" t="s">
        <v>13</v>
      </c>
      <c r="F99" s="66">
        <v>3</v>
      </c>
      <c r="G99" s="66"/>
      <c r="H99" s="66"/>
      <c r="I99" s="100" t="s">
        <v>200</v>
      </c>
      <c r="J99" s="101"/>
    </row>
    <row r="100" ht="56" customHeight="1" spans="1:10">
      <c r="A100" s="22"/>
      <c r="B100" s="23"/>
      <c r="C100" s="28" t="s">
        <v>198</v>
      </c>
      <c r="D100" s="17" t="s">
        <v>201</v>
      </c>
      <c r="E100" s="32" t="s">
        <v>13</v>
      </c>
      <c r="F100" s="66">
        <v>20</v>
      </c>
      <c r="G100" s="66"/>
      <c r="H100" s="66"/>
      <c r="I100" s="100" t="s">
        <v>202</v>
      </c>
      <c r="J100" s="101"/>
    </row>
    <row r="101" ht="56" customHeight="1" spans="1:10">
      <c r="A101" s="26"/>
      <c r="B101" s="23"/>
      <c r="C101" s="28" t="s">
        <v>203</v>
      </c>
      <c r="D101" s="17" t="s">
        <v>204</v>
      </c>
      <c r="E101" s="32" t="s">
        <v>13</v>
      </c>
      <c r="F101" s="66">
        <v>10</v>
      </c>
      <c r="G101" s="66"/>
      <c r="H101" s="66"/>
      <c r="I101" s="40"/>
      <c r="J101" s="41"/>
    </row>
    <row r="102" ht="36" customHeight="1" spans="1:10">
      <c r="A102" s="15">
        <v>20</v>
      </c>
      <c r="B102" s="95" t="s">
        <v>205</v>
      </c>
      <c r="C102" s="17" t="s">
        <v>206</v>
      </c>
      <c r="D102" s="17" t="s">
        <v>207</v>
      </c>
      <c r="E102" s="17" t="s">
        <v>30</v>
      </c>
      <c r="F102" s="102">
        <v>2</v>
      </c>
      <c r="G102" s="102"/>
      <c r="H102" s="102"/>
      <c r="I102" s="47" t="s">
        <v>208</v>
      </c>
      <c r="J102" s="48"/>
    </row>
    <row r="103" ht="74" customHeight="1" spans="1:10">
      <c r="A103" s="26"/>
      <c r="B103" s="99"/>
      <c r="C103" s="17" t="s">
        <v>209</v>
      </c>
      <c r="D103" s="17" t="s">
        <v>210</v>
      </c>
      <c r="E103" s="17" t="s">
        <v>13</v>
      </c>
      <c r="F103" s="102">
        <v>740</v>
      </c>
      <c r="G103" s="102"/>
      <c r="H103" s="102"/>
      <c r="I103" s="103" t="s">
        <v>211</v>
      </c>
      <c r="J103" s="104"/>
    </row>
    <row r="104" ht="33" customHeight="1" spans="1:10">
      <c r="A104" s="14">
        <v>21</v>
      </c>
      <c r="B104" s="17" t="s">
        <v>212</v>
      </c>
      <c r="C104" s="17" t="s">
        <v>209</v>
      </c>
      <c r="D104" s="17" t="s">
        <v>210</v>
      </c>
      <c r="E104" s="17" t="s">
        <v>13</v>
      </c>
      <c r="F104" s="102">
        <v>150</v>
      </c>
      <c r="G104" s="102"/>
      <c r="H104" s="102"/>
      <c r="I104" s="103" t="s">
        <v>211</v>
      </c>
      <c r="J104" s="104"/>
    </row>
    <row r="105" ht="60" customHeight="1" spans="1:10">
      <c r="A105" s="15">
        <v>22</v>
      </c>
      <c r="B105" s="28" t="s">
        <v>213</v>
      </c>
      <c r="C105" s="28" t="s">
        <v>57</v>
      </c>
      <c r="D105" s="28" t="s">
        <v>207</v>
      </c>
      <c r="E105" s="32" t="s">
        <v>30</v>
      </c>
      <c r="F105" s="96">
        <v>20</v>
      </c>
      <c r="G105" s="96"/>
      <c r="H105" s="96"/>
      <c r="I105" s="47" t="str">
        <f>_xlfn.DISPIMG("ID_E9E7BE005EA84335A727011CB3D6CC3A",1)</f>
        <v>=DISPIMG("ID_E9E7BE005EA84335A727011CB3D6CC3A",1)</v>
      </c>
      <c r="J105" s="48"/>
    </row>
    <row r="106" ht="30" customHeight="1" spans="1:10">
      <c r="A106" s="26"/>
      <c r="B106" s="23"/>
      <c r="C106" s="17" t="s">
        <v>214</v>
      </c>
      <c r="D106" s="105" t="s">
        <v>215</v>
      </c>
      <c r="E106" s="106" t="s">
        <v>13</v>
      </c>
      <c r="F106" s="66">
        <v>370</v>
      </c>
      <c r="G106" s="66"/>
      <c r="H106" s="66"/>
      <c r="I106" s="103" t="s">
        <v>215</v>
      </c>
      <c r="J106" s="104"/>
    </row>
    <row r="107" ht="30" customHeight="1" spans="1:10">
      <c r="A107" s="14">
        <v>23</v>
      </c>
      <c r="B107" s="28" t="s">
        <v>216</v>
      </c>
      <c r="C107" s="28" t="s">
        <v>214</v>
      </c>
      <c r="D107" s="28" t="s">
        <v>217</v>
      </c>
      <c r="E107" s="32" t="s">
        <v>13</v>
      </c>
      <c r="F107" s="96">
        <v>10</v>
      </c>
      <c r="G107" s="96"/>
      <c r="H107" s="96"/>
      <c r="I107" s="103" t="s">
        <v>215</v>
      </c>
      <c r="J107" s="104"/>
    </row>
    <row r="108" ht="33" customHeight="1" spans="1:10">
      <c r="A108" s="15">
        <v>24</v>
      </c>
      <c r="B108" s="28" t="s">
        <v>218</v>
      </c>
      <c r="C108" s="28" t="s">
        <v>57</v>
      </c>
      <c r="D108" s="28" t="s">
        <v>207</v>
      </c>
      <c r="E108" s="32" t="s">
        <v>30</v>
      </c>
      <c r="F108" s="96">
        <v>2</v>
      </c>
      <c r="G108" s="96"/>
      <c r="H108" s="96"/>
      <c r="I108" s="47" t="s">
        <v>208</v>
      </c>
      <c r="J108" s="48"/>
    </row>
    <row r="109" ht="39" customHeight="1" spans="1:10">
      <c r="A109" s="22"/>
      <c r="B109" s="23"/>
      <c r="C109" s="28" t="s">
        <v>57</v>
      </c>
      <c r="D109" s="28" t="s">
        <v>219</v>
      </c>
      <c r="E109" s="32" t="s">
        <v>30</v>
      </c>
      <c r="F109" s="96">
        <v>16</v>
      </c>
      <c r="G109" s="96"/>
      <c r="H109" s="96"/>
      <c r="I109" s="47" t="s">
        <v>220</v>
      </c>
      <c r="J109" s="48"/>
    </row>
    <row r="110" ht="30" customHeight="1" spans="1:10">
      <c r="A110" s="26"/>
      <c r="B110" s="23"/>
      <c r="C110" s="28" t="s">
        <v>209</v>
      </c>
      <c r="D110" s="107" t="s">
        <v>210</v>
      </c>
      <c r="E110" s="108" t="s">
        <v>13</v>
      </c>
      <c r="F110" s="109">
        <v>100</v>
      </c>
      <c r="G110" s="109"/>
      <c r="H110" s="109"/>
      <c r="I110" s="103" t="s">
        <v>211</v>
      </c>
      <c r="J110" s="104"/>
    </row>
    <row r="111" ht="30" customHeight="1" spans="1:10">
      <c r="A111" s="15">
        <v>25</v>
      </c>
      <c r="B111" s="110" t="s">
        <v>221</v>
      </c>
      <c r="C111" s="89" t="s">
        <v>222</v>
      </c>
      <c r="D111" s="89" t="s">
        <v>223</v>
      </c>
      <c r="E111" s="14" t="s">
        <v>13</v>
      </c>
      <c r="F111" s="90">
        <v>160</v>
      </c>
      <c r="G111" s="90"/>
      <c r="H111" s="90"/>
      <c r="I111" s="103" t="s">
        <v>215</v>
      </c>
      <c r="J111" s="104"/>
    </row>
    <row r="112" ht="18" customHeight="1" spans="1:10">
      <c r="A112" s="22"/>
      <c r="B112" s="111"/>
      <c r="C112" s="89" t="s">
        <v>224</v>
      </c>
      <c r="D112" s="89" t="s">
        <v>225</v>
      </c>
      <c r="E112" s="14" t="s">
        <v>13</v>
      </c>
      <c r="F112" s="90">
        <v>100</v>
      </c>
      <c r="G112" s="90"/>
      <c r="H112" s="90"/>
      <c r="I112" s="47"/>
      <c r="J112" s="48"/>
    </row>
    <row r="113" ht="18" customHeight="1" spans="1:10">
      <c r="A113" s="22"/>
      <c r="B113" s="111"/>
      <c r="C113" s="89" t="s">
        <v>226</v>
      </c>
      <c r="D113" s="89" t="s">
        <v>227</v>
      </c>
      <c r="E113" s="14" t="s">
        <v>36</v>
      </c>
      <c r="F113" s="90">
        <v>2</v>
      </c>
      <c r="G113" s="90"/>
      <c r="H113" s="90"/>
      <c r="I113" s="47"/>
      <c r="J113" s="48"/>
    </row>
    <row r="114" s="2" customFormat="1" ht="18" customHeight="1" spans="1:10">
      <c r="A114" s="26"/>
      <c r="B114" s="111"/>
      <c r="C114" s="89" t="s">
        <v>39</v>
      </c>
      <c r="D114" s="112">
        <v>4</v>
      </c>
      <c r="E114" s="113" t="s">
        <v>30</v>
      </c>
      <c r="F114" s="114">
        <v>4</v>
      </c>
      <c r="G114" s="115"/>
      <c r="H114" s="115"/>
      <c r="I114" s="116"/>
      <c r="J114" s="117"/>
    </row>
    <row r="115" s="2" customFormat="1" ht="29" customHeight="1" spans="1:10">
      <c r="A115" s="15">
        <v>26</v>
      </c>
      <c r="B115" s="95" t="s">
        <v>228</v>
      </c>
      <c r="C115" s="16" t="s">
        <v>21</v>
      </c>
      <c r="D115" s="17" t="s">
        <v>63</v>
      </c>
      <c r="E115" s="24" t="s">
        <v>13</v>
      </c>
      <c r="F115" s="24">
        <v>30</v>
      </c>
      <c r="G115" s="74"/>
      <c r="H115" s="74"/>
      <c r="I115" s="20" t="s">
        <v>14</v>
      </c>
      <c r="J115" s="27"/>
    </row>
    <row r="116" s="2" customFormat="1" ht="18" customHeight="1" spans="1:10">
      <c r="A116" s="26"/>
      <c r="B116" s="99"/>
      <c r="C116" s="17" t="s">
        <v>191</v>
      </c>
      <c r="D116" s="17" t="s">
        <v>192</v>
      </c>
      <c r="E116" s="24" t="s">
        <v>13</v>
      </c>
      <c r="F116" s="66">
        <v>4</v>
      </c>
      <c r="G116" s="66"/>
      <c r="H116" s="66"/>
      <c r="I116" s="47"/>
      <c r="J116" s="48"/>
    </row>
    <row r="117" s="2" customFormat="1" ht="32" customHeight="1" spans="1:10">
      <c r="A117" s="118" t="s">
        <v>229</v>
      </c>
      <c r="B117" s="118"/>
      <c r="C117" s="118"/>
      <c r="D117" s="118"/>
      <c r="E117" s="118"/>
      <c r="F117" s="118"/>
      <c r="G117" s="118"/>
      <c r="H117" s="119"/>
      <c r="I117" s="120"/>
      <c r="J117" s="120"/>
    </row>
    <row r="118" ht="45" customHeight="1" spans="1:10">
      <c r="A118" s="121" t="s">
        <v>230</v>
      </c>
      <c r="B118" s="122"/>
      <c r="C118" s="122"/>
      <c r="D118" s="122"/>
      <c r="E118" s="122"/>
      <c r="F118" s="122"/>
      <c r="G118" s="122"/>
      <c r="H118" s="122"/>
      <c r="I118" s="122"/>
      <c r="J118" s="122"/>
    </row>
    <row r="119" ht="64" customHeight="1" spans="1:10">
      <c r="A119" s="123" t="s">
        <v>231</v>
      </c>
      <c r="B119" s="85"/>
      <c r="C119" s="85"/>
      <c r="D119" s="85"/>
      <c r="E119" s="85"/>
      <c r="F119" s="85"/>
      <c r="G119" s="85"/>
      <c r="H119" s="85"/>
      <c r="I119" s="85"/>
      <c r="J119" s="85"/>
    </row>
  </sheetData>
  <autoFilter xmlns:etc="http://www.wps.cn/officeDocument/2017/etCustomData" ref="A2:I116" etc:filterBottomFollowUsedRange="0">
    <extLst/>
  </autoFilter>
  <mergeCells count="161">
    <mergeCell ref="A1:J1"/>
    <mergeCell ref="I2:J2"/>
    <mergeCell ref="I3:J3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8:J58"/>
    <mergeCell ref="I60:J60"/>
    <mergeCell ref="I61:J61"/>
    <mergeCell ref="I64:J64"/>
    <mergeCell ref="I65:J65"/>
    <mergeCell ref="I66:J66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A117:G117"/>
    <mergeCell ref="I117:J117"/>
    <mergeCell ref="A118:J118"/>
    <mergeCell ref="A119:J119"/>
    <mergeCell ref="A3:A5"/>
    <mergeCell ref="A7:A8"/>
    <mergeCell ref="A9:A10"/>
    <mergeCell ref="A11:A13"/>
    <mergeCell ref="A14:A17"/>
    <mergeCell ref="A18:A21"/>
    <mergeCell ref="A22:A24"/>
    <mergeCell ref="A25:A31"/>
    <mergeCell ref="A32:A41"/>
    <mergeCell ref="A42:A49"/>
    <mergeCell ref="A50:A54"/>
    <mergeCell ref="A55:A63"/>
    <mergeCell ref="A64:A68"/>
    <mergeCell ref="A69:A80"/>
    <mergeCell ref="A81:A90"/>
    <mergeCell ref="A91:A94"/>
    <mergeCell ref="A95:A98"/>
    <mergeCell ref="A99:A101"/>
    <mergeCell ref="A102:A103"/>
    <mergeCell ref="A105:A106"/>
    <mergeCell ref="A108:A110"/>
    <mergeCell ref="A111:A114"/>
    <mergeCell ref="A115:A116"/>
    <mergeCell ref="B3:B5"/>
    <mergeCell ref="B7:B8"/>
    <mergeCell ref="B9:B10"/>
    <mergeCell ref="B11:B13"/>
    <mergeCell ref="B14:B17"/>
    <mergeCell ref="B18:B21"/>
    <mergeCell ref="B22:B24"/>
    <mergeCell ref="B25:B31"/>
    <mergeCell ref="B32:B41"/>
    <mergeCell ref="B42:B49"/>
    <mergeCell ref="B50:B54"/>
    <mergeCell ref="B55:B63"/>
    <mergeCell ref="B64:B68"/>
    <mergeCell ref="B69:B80"/>
    <mergeCell ref="B81:B90"/>
    <mergeCell ref="B91:B94"/>
    <mergeCell ref="B95:B98"/>
    <mergeCell ref="B99:B101"/>
    <mergeCell ref="B102:B103"/>
    <mergeCell ref="B105:B106"/>
    <mergeCell ref="B108:B110"/>
    <mergeCell ref="B111:B114"/>
    <mergeCell ref="B115:B116"/>
    <mergeCell ref="C20:C21"/>
  </mergeCells>
  <pageMargins left="0.314583333333333" right="0.275" top="0.393055555555556" bottom="0.196527777777778" header="0.314583333333333" footer="0.156944444444444"/>
  <pageSetup paperSize="9" fitToHeight="0" orientation="landscape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书书</cp:lastModifiedBy>
  <dcterms:created xsi:type="dcterms:W3CDTF">2025-12-23T09:24:00Z</dcterms:created>
  <dcterms:modified xsi:type="dcterms:W3CDTF">2025-12-28T06:15:35Z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B867843626654CA48B17C860695E3561_13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